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21" sheetId="1" r:id="rId1"/>
    <sheet name="2019" sheetId="2" r:id="rId2"/>
    <sheet name="Перечень" sheetId="3" r:id="rId3"/>
    <sheet name="Анализ перечня (цифры)" sheetId="4" r:id="rId4"/>
  </sheets>
  <definedNames>
    <definedName name="_xlnm._FilterDatabase" localSheetId="1" hidden="1">'2019'!$A$4:$L$892</definedName>
    <definedName name="_xlnm._FilterDatabase" localSheetId="0" hidden="1">'2021'!$A$4:$L$833</definedName>
    <definedName name="_xlnm._FilterDatabase" localSheetId="2" hidden="1">'Перечень'!$A$4:$E$114</definedName>
    <definedName name="_xlnm.Print_Titles" localSheetId="1">'2019'!$3:$4</definedName>
    <definedName name="_xlnm.Print_Titles" localSheetId="0">'2021'!$3:$4</definedName>
    <definedName name="_xlnm.Print_Area" localSheetId="1">'2019'!$A$1:$I$892</definedName>
    <definedName name="_xlnm.Print_Area" localSheetId="0">'2021'!$A$1:$I$833</definedName>
  </definedNames>
  <calcPr fullCalcOnLoad="1"/>
</workbook>
</file>

<file path=xl/sharedStrings.xml><?xml version="1.0" encoding="utf-8"?>
<sst xmlns="http://schemas.openxmlformats.org/spreadsheetml/2006/main" count="10045" uniqueCount="2251">
  <si>
    <t xml:space="preserve">Установлено относительно ориентира,расположенного в границах участка,Республика Карелия,г.Сортавала,п.Кааламо ул. 40 лет Победы </t>
  </si>
  <si>
    <t xml:space="preserve">Установлено относительно ориентира,расположенного в границах участка,Республика Карелия,г.Сортавала,п.Партала площадка между домом №1 и домом №2 </t>
  </si>
  <si>
    <t>Установлено относительно ориентира,расположенного в границах участка,Республика Карелия,г.Сортавала,п.Пуйккола ул. Школьная</t>
  </si>
  <si>
    <t>Сегежский муниципальный район</t>
  </si>
  <si>
    <t>с 1 июня по 30 октября</t>
  </si>
  <si>
    <t>г.Петрозаводск,ул.Антонова у дома №8г (15м- земельный участок, в т.ч.6-киоск)</t>
  </si>
  <si>
    <t>г.Петрозаводск,ул.Антонова у дома №9 (30м- земельный участок, в т.ч.15м-павильон)</t>
  </si>
  <si>
    <t>кроме пива и пивных напитков</t>
  </si>
  <si>
    <t>г.Петрозаводск,бул.Интернационалистов у дома №17 (25м- земельный участок, в т.ч. 15м -павильон)</t>
  </si>
  <si>
    <t>плодоовощная продукция и бахчевые культуры</t>
  </si>
  <si>
    <t>г.Беломорск,ул.Портовое шоссе, у дома № 10</t>
  </si>
  <si>
    <t>павильон</t>
  </si>
  <si>
    <t>торговая палатка</t>
  </si>
  <si>
    <t>киоск</t>
  </si>
  <si>
    <t>г.Беломорск,ул.Воронина, у д.4а</t>
  </si>
  <si>
    <t>продажа свежевыловленной и замороженной рыбы</t>
  </si>
  <si>
    <t>г.Беломорск,ул.Советская</t>
  </si>
  <si>
    <t>г.Беломорск,ул.Поморская</t>
  </si>
  <si>
    <t xml:space="preserve"> г.Беломорск, ул. Поморская</t>
  </si>
  <si>
    <t>Беломорский район,п ул. Портовое шоссе (у здания ЦРБ)</t>
  </si>
  <si>
    <t>с 1 мая по 30 октября</t>
  </si>
  <si>
    <t>Беломорский район,д. Шуезеро (у турбазы)</t>
  </si>
  <si>
    <t>с 1 мая по 30 окттября</t>
  </si>
  <si>
    <t>г.Петрозаводск,ул.Зайцева у дома №47 (15м- земельный участок, в т.ч.6м-киоск)</t>
  </si>
  <si>
    <t>Установлено относительно ориентира,расположенного в границах участка,186855,Республика Карелия,Суоярвский район,пос. Поросозеро,ул.Студенческая</t>
  </si>
  <si>
    <t>г.Петрозаводск,Лососинское шоссе у дома №22 к1(38м- земельный участок, в т.ч.12м -два киоска в составе остановочного комплекса по 6 кв.м)</t>
  </si>
  <si>
    <t>г.Петрозаводск,пр.А.Невского у дома  №26/ул.Правды у дома 10 (30м- земельный участок, в т.ч.15м -павильон)</t>
  </si>
  <si>
    <t>г.Петрозаводск,ул.Кузьмина у дома №41(12м- земельный участок, в т.ч.6м- киоск)</t>
  </si>
  <si>
    <t>печатная продукция и цветочная продукция</t>
  </si>
  <si>
    <t>г.Кондопога,ул.М.Горького,в районе дома №25</t>
  </si>
  <si>
    <t>г.Кондопога,Октябрьское шоссе,в районе дома №9</t>
  </si>
  <si>
    <t>г.Кондопога,ул.Заводская,в районе дома №33</t>
  </si>
  <si>
    <t>г.Кондопога,Октябрьское шоссе,в районе дома №95</t>
  </si>
  <si>
    <t>г.Кондопога,пер.Гористый,в районе дома №15-а</t>
  </si>
  <si>
    <t>г.Кондопога,Октябрьское шосее,в районе дома №75</t>
  </si>
  <si>
    <t>г.Кондопога,ул.Новокипичная,в районе дома №7</t>
  </si>
  <si>
    <t xml:space="preserve">г.Беломорск,площадки у стадиона и у здания УПК (ул. Банковская) </t>
  </si>
  <si>
    <t>г.Беломорск,ул.Воронина (у бывшего Молокозавода)</t>
  </si>
  <si>
    <t>Беломорский район,п.Пушной,ул.Лехтинская</t>
  </si>
  <si>
    <t>г.Беломорск,ул.Портовое шоссе (у павильона «Рыба»)</t>
  </si>
  <si>
    <t>Луусалмское сельское поселение (постановление Луусалмского сп от 24.02.2011 № 3)</t>
  </si>
  <si>
    <t>г.Кемь,пр.Пролетарский,у дома №30</t>
  </si>
  <si>
    <t>г.Кемь,пр.Пролетарский,у дома №40</t>
  </si>
  <si>
    <t>г.Кемь,пр.Пролетарский,у дома №42</t>
  </si>
  <si>
    <t>г.Кемь,пр.Пролетарский,у дома №58</t>
  </si>
  <si>
    <t>Костомукшский городской округ, нестационарные торговые объекты автобусные остановки (постановление администрации Костомукшского го от 28.05.2011 № 519)</t>
  </si>
  <si>
    <t>Костомукшский городской округ, нестационарные торговые объекты город (постановление администрации Костомукшского го от 28.05.2011№ 519)</t>
  </si>
  <si>
    <t>Михайловское сельское поселение (постановление администрации Михайловского сп от 11.01.2013 №2)</t>
  </si>
  <si>
    <t>г.Кондопога,ул.Пролетарская,в районе дома №31</t>
  </si>
  <si>
    <t>г.Кондопога,ул.Комсомольская,в районе дома №3-а</t>
  </si>
  <si>
    <t>г.Кондопога,ул.Комсомольская,в районе дома №43</t>
  </si>
  <si>
    <t>г.Кондопога,ул.Пролетарская,автобусная остановка в районе школы №1</t>
  </si>
  <si>
    <t>г.Кондопога,ул.М.Горького,в районе дома №30</t>
  </si>
  <si>
    <t>г.Кондопога,ул.Пролетарская,в районе дома №29</t>
  </si>
  <si>
    <t>г.Кондопога,ул.Новокирпичная,автобусная остановка в районе дома №28</t>
  </si>
  <si>
    <t>Олонецкий национальный муниципальный район</t>
  </si>
  <si>
    <t>Калевальский национальный муниципальный район</t>
  </si>
  <si>
    <t>Пряжинский национальный муниципальный район</t>
  </si>
  <si>
    <t>Мегрегское сельское поселение (распоряжение администрации Мегрегского сп от 25.03.2011 № 19-р)</t>
  </si>
  <si>
    <t>Беломорский муниципальный район</t>
  </si>
  <si>
    <t>Не ограничен</t>
  </si>
  <si>
    <t>г.Кондопога,ул.Советов,в районе дома № 58</t>
  </si>
  <si>
    <t>г.Кондопога,ул.Кондопожская,в районе №100</t>
  </si>
  <si>
    <t>г.Кондопога,ул.Пролетарская,в районе дома №21</t>
  </si>
  <si>
    <t>г.Кондопога,ул.Заводская,в районе дома №16</t>
  </si>
  <si>
    <t>г.Кондопога,ул.Пролетарская,в районе дома №7</t>
  </si>
  <si>
    <t>г.Кондопога,ул.Пролетарская,в районе дома №32</t>
  </si>
  <si>
    <t>Кемский район,п.Рабочеостровск,ул.1 Пятилетки</t>
  </si>
  <si>
    <t>Кемский район,п.Рабочеостровск,ул.Южная, остановка</t>
  </si>
  <si>
    <t>Кемский район,п.Рабочеостровск,ул.Комсомольская</t>
  </si>
  <si>
    <t>Кемский район,п.Рабочеостровск,ул.Комсомольская,52</t>
  </si>
  <si>
    <t>Кемский район,п.Рабочеостровск,ул.Вокзальная</t>
  </si>
  <si>
    <t>во время  проведения праздничных мероприятий</t>
  </si>
  <si>
    <t>в период, разрешенный для вылова рыбы</t>
  </si>
  <si>
    <t>не ограничен</t>
  </si>
  <si>
    <t>Чернопорожское сельское поселение (постановление администрации Чернопорожского сп от 25.08.2011 № 24)</t>
  </si>
  <si>
    <t>Муезерский муниципальный район</t>
  </si>
  <si>
    <t>Суоярвский муниципальный район</t>
  </si>
  <si>
    <t>Лахденпохский муниципальный район</t>
  </si>
  <si>
    <t>Пудожский муниципальный район</t>
  </si>
  <si>
    <t>Медвежьегорский муниципальный район</t>
  </si>
  <si>
    <t>Сортавальский муниципальный район</t>
  </si>
  <si>
    <t>Калевальское городское поселение (постановление Калевальского гп от 22.02.2011 № 5-п)</t>
  </si>
  <si>
    <t>Боровское сельское поселение (постановление Боровского сп от 12.01.2011 № 1-а)</t>
  </si>
  <si>
    <t>Юшкозерское сельское поселение (постановление Юшкозерского сп от 25.02.2011 № 1)</t>
  </si>
  <si>
    <t>Муезерское городское поселение (постановление администрации Муезерского мр от 11.03.2011 № 69)</t>
  </si>
  <si>
    <t>Лендерское сельское поселение (постановление администрации Муезерского мр от 11.03.2011 № 69)</t>
  </si>
  <si>
    <t>Пенингское сельское поселение (постановление администрации Муезерского мр от 11.03.2011 № 69)</t>
  </si>
  <si>
    <t>г.Петрозаводск,ул.Кирова у дома №26(15м- земельный участок, в т.ч.6м-киоск)</t>
  </si>
  <si>
    <t>Республика Карелия,Прионежский р-н,п.Деревянка,ул.Мира</t>
  </si>
  <si>
    <t>Республика Карелия,Прионежский р-н,д.Вилга,Прионежское ш,50</t>
  </si>
  <si>
    <t>Республика Карелия,Прионежский р-н,п.Ладва,ул.Советская (центральная площадь)</t>
  </si>
  <si>
    <t>Пудожский р-н,д.Куганаволок</t>
  </si>
  <si>
    <t>хлебобулочные и кондитерские изделия</t>
  </si>
  <si>
    <t xml:space="preserve">    июнь-сентябрь</t>
  </si>
  <si>
    <t>г.Пудож,ул.Пионерская, (у д. №3)</t>
  </si>
  <si>
    <t>г.Кемь,пр.Пролетарский,остановка городская площадь</t>
  </si>
  <si>
    <t>г.Кемь,пр.Пролетарский,район дома №40</t>
  </si>
  <si>
    <t>г.Кемь,пр.Пролетарский,район дома №37</t>
  </si>
  <si>
    <t>г.Кемь,пр.Пролетарский,район дома №58</t>
  </si>
  <si>
    <t>г.Кемь,пр.Пролетарский,район дома №6</t>
  </si>
  <si>
    <t>г.Кемь,пр.Пролетарский,район дома №27</t>
  </si>
  <si>
    <t>г.Кемь,шоссе 1Мая</t>
  </si>
  <si>
    <t>г.Кемь,пр.Пролетарский,район дома №68</t>
  </si>
  <si>
    <t>г.Кемь,пр.Пролетарский,у дома №55 остановка</t>
  </si>
  <si>
    <t>г.Кемь,пр.Пролетарский,у дома №37</t>
  </si>
  <si>
    <t>г.Кемь,ул.Школьная (Первомайская), остановка</t>
  </si>
  <si>
    <t>г.Кемь,ул.Ленина,остановка</t>
  </si>
  <si>
    <t>г.Кемь,ул.Загородная,остановка</t>
  </si>
  <si>
    <t>г.Кемь,пр.Пролетарский,район рынка</t>
  </si>
  <si>
    <t>г.Кемь,ул.Кирпичная</t>
  </si>
  <si>
    <t>г.Кемь,Шоссе 1 Мая,между домами №38 и 44</t>
  </si>
  <si>
    <t>г.Кемь,ул.Ленина,район дома №3</t>
  </si>
  <si>
    <t>г.Кемь,ул.Октябрьская,у дома №9</t>
  </si>
  <si>
    <t>г.Кемь,пл.Кирова</t>
  </si>
  <si>
    <t>г.Кемь,пр.Пролетарский,у детской площадки</t>
  </si>
  <si>
    <t>г.Кемь,ул.Пуэтная</t>
  </si>
  <si>
    <t>г.Кемь,ул.Лесная</t>
  </si>
  <si>
    <t>г.Кемь,ул.Вокзальная,район дома №11</t>
  </si>
  <si>
    <t>новогодние ёлки и хвойные лапки</t>
  </si>
  <si>
    <t>квас</t>
  </si>
  <si>
    <t>г.Петрозаводск,ул.Шотмана у дома №2(38м- земельный участок, в т.ч.6м-киоск в составе остановочного комплекса)</t>
  </si>
  <si>
    <t>г.Петрозаводск,Лососинское шоссе у дома №26 (38м- земельный участок, в т.ч. 6м -киоск в составе остановочного комплекса)</t>
  </si>
  <si>
    <t>г.Петрозаводск,пр.Лесной у дома №17 (38м- земельный участок, в т.ч. 6м -киоск в составе остановочного комплекса)</t>
  </si>
  <si>
    <t>г.Петрозаводск,пр.Лесной-Лососинское шоссе (38м- земельный участок, в т.ч. 6м -киоск)</t>
  </si>
  <si>
    <t>г.Петрозаводск,пр.А.Невского у дома  №40 (15м- земельный участок, в т.ч.6м-киоск)</t>
  </si>
  <si>
    <t>г.Петрозаводск,пр.А.Невского у дома  №49 (38м- земельный участок, в т.ч.6м-киоск в составе остановочного комплекса)</t>
  </si>
  <si>
    <t>г.Петрозаводск,пр.А.Невского у дома  №63 (15м- земельный участок, в т.ч. 6м-киоск)</t>
  </si>
  <si>
    <t>г.Петрозаводск,пр.А.Невского у дома  №63 (38м- земельный участок, в т.ч. 6м-киоск в составе остановочного комплекса)</t>
  </si>
  <si>
    <t>Установлено относительно ориентира,расположенного в границах участка,Республика Карелия,г.Сортавала,п.Хелюля,пересечение улиц Фабричная и Советский переулок вне проезжей части</t>
  </si>
  <si>
    <t>Установлено относительно ориентира,расположенного в границах участка,Республика Карелия,г.Сортавала,п.Вяртсиля,пересечение  улиц Ленина и Заводской</t>
  </si>
  <si>
    <t>Установлено относительно ориентира,расположенного в границах участка,Республика Карелия,г.Сортавала,п.Вяртсиля,ул.Мира д.2</t>
  </si>
  <si>
    <t>Установлено относительно ориентира,расположенного в границах участка,Республика Карелия,г.Сортавала п.Вяртсиля,ул.Мира д.1</t>
  </si>
  <si>
    <t>Установлено относительно ориентира,расположенного в границах участка,Республика Карелия,г.Сортавала,п.Хаапалампи, л.Выборгское шоссе</t>
  </si>
  <si>
    <t>г.Петрозаводск,ул.Ленинградская у дома №8 (38м- земельный участок, в т.ч.6м-киоск в составе остановочного комплекса)</t>
  </si>
  <si>
    <t>г.Петрозаводск,ул.Луначарского у дома №41(15м- земельный участок, в т.ч.6м-киоск)</t>
  </si>
  <si>
    <t>г.Петрозаводск,ул.Луначарского у дома №45(38м- земельный участок, в т.ч.6м- киоск в составе остановочного комплекса)</t>
  </si>
  <si>
    <t>г.Петрозаводск,ул.М.Мерецкова у дома №4(15м- земельный участок, в т.ч.6м- киоск)</t>
  </si>
  <si>
    <t>г.Петрозаводск,ул.Пограничная у дома №4(15м- земельный участок, в т.ч.6м-киоск)</t>
  </si>
  <si>
    <t>г.Петрозаводск,ул.Пограничная у дома №4(30м- земельный участок, в т.ч.15-павильон)</t>
  </si>
  <si>
    <t>г.Костомукша,ул.Строителей район дома №5</t>
  </si>
  <si>
    <t>Установлено относительно ориентира,расположенного в границах участка, Республика Карелия,Медвежьегорский район,п.Падун,ул.Школьная,д 4</t>
  </si>
  <si>
    <t>Установлено относительно ориентира,расположенного в границах участка,Республика Карелия,Медвежьегорский район,д.Чебино,ул.Центральная,д 40</t>
  </si>
  <si>
    <t>Установлено относительно ориентира,расположенного в границах участка,Республика Карелия,Медвежьегорский район,д Остречье, ул.Центральная, д.21</t>
  </si>
  <si>
    <t>Установлено относительно ориентира,расположенного в границах участка,Республика Карелия,Медвежьегорский район,д.Карельская Масельга,ул.Центральная</t>
  </si>
  <si>
    <t>Установлено относительно ориентира,расположенного в границах участка,Республика Карелия, Медвежьегорский район,п.Падун, ул.Центральная,д 5</t>
  </si>
  <si>
    <t xml:space="preserve">Установлено относительно ориентира,расположенного в границах участка,186348,Республика Карелия,Медвежьегорский район,д.Челмужи, ул.Гагарина,между д.36 и д.38 </t>
  </si>
  <si>
    <t xml:space="preserve">Установлено относительно ориентира,расположенного в границах участка,186346,Республика Карелия,Медвежьегорский район, п.Сергиево,пересечение улиц Центральной и Гагарина </t>
  </si>
  <si>
    <t>Установлено относительно ориентира,расположенного в границах участка,186346,Республика Карелия,Медвежьегорский район, п. Огорелыши,ул.Центральная,д.18</t>
  </si>
  <si>
    <t>Установлено относительно ориентира,расположенного в границах участка,186333,Республика Карелия,Медвежьегорский район,с. Паданы,ул.Гигорьева,д.30</t>
  </si>
  <si>
    <t>Установлено относительно ориентира,расположенного в границах участка,186333,Республика Карелия,Медвежьегорский район,с. Паданы,ул.Гигорьева,д.37</t>
  </si>
  <si>
    <t>торговая площадка</t>
  </si>
  <si>
    <t>Земельный участок,Республика Карелия, Олонецкий район, д.Тукса,ул.Новая</t>
  </si>
  <si>
    <t>Ильинское сельское поселение (распоряжение администрации Ильинского сп №59 от 19.06.2012)</t>
  </si>
  <si>
    <t>Видлицкое сельское поселение (распоряжение администрации Видлицкого сп №48 от 08.06.2012)</t>
  </si>
  <si>
    <t>каждый четверг</t>
  </si>
  <si>
    <t>Лахденпохский район,п.Тиурула,ул.Болотная, территория, прилегающая к дому №4а</t>
  </si>
  <si>
    <t>Лахденпохский район,п.Тоунан,ул.Промышленная,территория, прилегающая к дому №1</t>
  </si>
  <si>
    <t>Лахденпохский район,п.Ихала, ул. Центральная, территория, прилегающая к дому №28</t>
  </si>
  <si>
    <t>Лахденпохский район, п. Мийнала, ул. Центральная, территория, прилегающая к дому №17</t>
  </si>
  <si>
    <t>Лахденпохский район, п. Кортела, ул. Центральная, территория, прилегающая к дому №8</t>
  </si>
  <si>
    <t>Лахденпохский район, п.Райвио, ул.Центральная, территория, прилегающая к ФАПу, к дому №10</t>
  </si>
  <si>
    <t>в течении года</t>
  </si>
  <si>
    <t>Лахденпохский район,п.Куркиеки,ул.Заречная, территория прилегающая к дому №2</t>
  </si>
  <si>
    <t>Лахденпохский район,п.Куркиеки,ул.Новая,территория прилегающая к дому №6</t>
  </si>
  <si>
    <t>Лахденпохский район,п.Терву,ул.Школьная,территория прилегающая к дому №14</t>
  </si>
  <si>
    <t>г.Петрозаводск,пр.Комсомольский у дома  №15 (15м- земельный участок, в т.ч.6м- киоск)</t>
  </si>
  <si>
    <t>г.Петрозаводск,пр.Комсомольский у дома  №2-пр.Александра Невского (38м- земельный участок, в т.ч.6м- киоск в составе остановочного комплекс)</t>
  </si>
  <si>
    <t>ИП Щанникова Н.И.</t>
  </si>
  <si>
    <t>Республика Карелия,Прионежский район,п.Мелиоративный,ул.Петрозаводская(торговая площадь в районе здания №20)</t>
  </si>
  <si>
    <t xml:space="preserve"> ИП Маркова В.Л.</t>
  </si>
  <si>
    <t xml:space="preserve">промышленные товары </t>
  </si>
  <si>
    <t>Республика Карелия,Прионежский р-н,п. Новая Вилга,ул. Центральная, 1</t>
  </si>
  <si>
    <t>ИП Макарчук Т.Н.</t>
  </si>
  <si>
    <t xml:space="preserve"> </t>
  </si>
  <si>
    <t>смешанный ассортимент</t>
  </si>
  <si>
    <t>Установлено относительно ориентира,расположенного в границах участка,Республика Карелия,г.Сортавала, село Хелюля,ул.Центральная , у торгового центра, вне проезжей части</t>
  </si>
  <si>
    <t>Установлено относительно ориентира,расположенного в границах участка,Республика Карелия,г.Сортавала,п.Хелюля , в р-не дома № 2 ул. Фабричная прекресток с ул. Сортавальское шоссе вне проезжей части</t>
  </si>
  <si>
    <t>продукция хлебо-булочная</t>
  </si>
  <si>
    <t>Хелюльское городское поселение (постановление администрации Хелюльского гп от 05.02.2013 №7 в ред. от 04.02.2014 №6)</t>
  </si>
  <si>
    <t>Установлено относительно ориентира,расположенного в границах участка,Республика Карелия,г.Сортавала,п.Хелюля, ул. Фабричная, д. 8 (с правой стороны площадки у ДК Хелюля)</t>
  </si>
  <si>
    <t>Вяртсильское городское поселение (постановление администрации Вяртсильского гп от 24.01.2013 №3)</t>
  </si>
  <si>
    <t>Кааламское сельское поселение (постановление администрации Кааламского сп от 15.02.2013 №8)</t>
  </si>
  <si>
    <t>Установлено относительно ориентира,расположенного в границах участка,Республика Карелия,г.Сортавала,п.Рускеала, ул. Школьная</t>
  </si>
  <si>
    <t>г.Кондопога,ул.Болотная,в районе дома №7</t>
  </si>
  <si>
    <t>г.Кондопога,ул.Новокирпичная,в районе дома №6</t>
  </si>
  <si>
    <t>г.Кондопога,ул.М.Горького,в районе дома №15-а</t>
  </si>
  <si>
    <t>г.Кондопога,пр.Калинина,4,автобусная остановка</t>
  </si>
  <si>
    <t>Установлено относительно ориентира,установленного в границах участка,186820,РК,Питкярантский район,д.Погранкондуши,ул.Центральная,район дома №20</t>
  </si>
  <si>
    <t>РК,Питкярантский район,д.Карку</t>
  </si>
  <si>
    <t>РК,Питкярантский район,д.о-ва Лункулансаари</t>
  </si>
  <si>
    <t>РК,Питкярантский район,д.Погранкондуши</t>
  </si>
  <si>
    <t>РК,Питкярантский район,д.Керисюрья,ул.Центральная,в районе д.22, Автомагазин Земельный участок площадью 90 м кв.</t>
  </si>
  <si>
    <t>озерная и речная рыба</t>
  </si>
  <si>
    <t>Республика Карелия,Олонецкий район,д.Сяндеба, у автобусной остановки</t>
  </si>
  <si>
    <t>Республика Карелия,Олонецкий район,д.Гушкала, у автобусной остановки</t>
  </si>
  <si>
    <t>Ребольское сельское поселение (постановление администрации Муезерского мр от 11.03.2011 № 69)</t>
  </si>
  <si>
    <t>Суккозерское сельское поселение (постановление администрации Муезерского мр от 11.03.2011 № 69)</t>
  </si>
  <si>
    <t>Ругозерское сельское поселение (постановление администрации Муезерского мр от 11.03.2011 № 69)</t>
  </si>
  <si>
    <t>Воломское сельское поселение (постановление администрации Муезерского мр от 11.03.2011 № 69)</t>
  </si>
  <si>
    <t>Ледмозерское сельское поселение (постановление администрации Муезерского мр от 11.03.2011 № 69)</t>
  </si>
  <si>
    <t>Чебинское сельское поселение (постановление администрации Чебинского сп от 27.04.2011 № 17)</t>
  </si>
  <si>
    <t>Паданское сельское поселение (постановление администрации Паданского сп от 27.04.2011 № 29)</t>
  </si>
  <si>
    <t>Шуньгское сельское поселение (постановление Шуньгского сп от 27.04.2011 №18)</t>
  </si>
  <si>
    <t>Толвуйское сельское поселение (постановление Толвуйского сп от 27.04.2011 №18)</t>
  </si>
  <si>
    <t>Великогубское сельское поселение (постановление администрации Великогубского сп от 26.04.2011 № 106)</t>
  </si>
  <si>
    <t>Салминское сельское поселение (постановление администрации Салминского сп от 26.10.2011 № 104)</t>
  </si>
  <si>
    <t>ремонт обуви</t>
  </si>
  <si>
    <t>г.Кондопога,пр.Калинина,на автобусной остановке, в районе рынка</t>
  </si>
  <si>
    <t>Костомукшский городской округ, нестационарные торговые объекты район Контоки (постановление администрации Костомукшского го от 28.05.2011 № 519)</t>
  </si>
  <si>
    <t>Костомукшский городской округ, нестационарные торговые объекты район пос.Заречный (постановление администрации Костомукшского го от 28.05.2011 № 519)</t>
  </si>
  <si>
    <t>п.г.т Муезерский,ул.Строителей,2а</t>
  </si>
  <si>
    <t>п.г.т.Муезерский,ул.Лесная,</t>
  </si>
  <si>
    <t>п.г.т.Муезерский,ул.Октябрьская,36</t>
  </si>
  <si>
    <t>п.Ледмозеро,ул.50 лет ВЛКСМ,31А</t>
  </si>
  <si>
    <t>Республика Карелия,Олонецкий район,д.Тенгусельга,(у автобусной остановки)</t>
  </si>
  <si>
    <t>выпечные изделия</t>
  </si>
  <si>
    <t>Импилахтинское сельское поселение (постановление главы Импилахтинского сп от 13.03.2012 № 16)</t>
  </si>
  <si>
    <t>автозапчасти</t>
  </si>
  <si>
    <t>Иная дополнительная информация (субъекты малого и среднего предпринимательства)</t>
  </si>
  <si>
    <t>Приложение к Приказу Министерства экономического развития Республики Карелия от 12 января 2011 года № 1-А</t>
  </si>
  <si>
    <t>п.г.т Муезерский,ул.Гагарина</t>
  </si>
  <si>
    <t>с 1 мая по 1 октября</t>
  </si>
  <si>
    <t>г.Петрозаводск,ул.Березовая аллея у дома №22 (15м- земельный участок, в т.ч. 6м -киоск)</t>
  </si>
  <si>
    <t>г.Петрозаводск,ул.Жуковского у дома  №61(30м- земельный участок, в т.ч.15м-павильон)</t>
  </si>
  <si>
    <t>г.Петрозаводск,ул.Ровио у дома №19 (30м- земельный участок, в т.ч.15м-павильон)</t>
  </si>
  <si>
    <t>г.Петрозаводск,ул.Ровио у дома №20(15м- земельный участок, в т.ч.6м-киоск)</t>
  </si>
  <si>
    <t>г.Петрозаводск,ул.Ровио у дома №20(30м- земельный участок, в т.ч.15м-павильон)</t>
  </si>
  <si>
    <t>г.Петрозаводск,ул.Ровио у дома №20(38м- земельный участок, в т.ч.6м-киоск в составе остановочного комплекса)</t>
  </si>
  <si>
    <t>г.Петрозаводск,ул.Ровио у дома №38 (38м- земельный участок, в т.ч.6м-киоск в составе остановочного комплекса)</t>
  </si>
  <si>
    <t>г.Петрозаводск,ул.Судостроительная у дома №6(15м- земельный участок, в т.ч.6м- киоск)</t>
  </si>
  <si>
    <t>г.Петрозаводск,ул.Сусанина у дома №8(15м- земельный участок, в т.ч.6м- киоск)</t>
  </si>
  <si>
    <t>г.Петрозаводск,ул.Сусанина у дома №8(30м- земельный участок, в т.ч.15м- павильон)</t>
  </si>
  <si>
    <t>г.Кондопога,ул.Новокирпичная,в районе дома №5</t>
  </si>
  <si>
    <t>г.Петрозаводск,ул.Кирова у дома №35(15м- земельный участок, в т.ч.6м-киоск)</t>
  </si>
  <si>
    <t>г.Петрозаводск,пр.Лесной у дома №43 в районе примыкания ул. Сыктывкарской  (38м- земельный участок, в т.ч. 6м -киоск в составе остановочного комплекса)</t>
  </si>
  <si>
    <t>г.Петрозаводск,пр.Первомайский у дома №51(15м- земельный участок, в т.ч.6м-киоск)</t>
  </si>
  <si>
    <t>г.Костомукша,Городской пляж</t>
  </si>
  <si>
    <t>г.Кондопога,Октябрьское шоссе,в районе дома №75</t>
  </si>
  <si>
    <t>г.Кондопога,пр.Калинина,в районе дома №19</t>
  </si>
  <si>
    <t>г.Кондопога,Октябрьское шоссе,в районе дома №81-а</t>
  </si>
  <si>
    <t>г.Кондопога,ул.Пролетарская,в районе дома №9</t>
  </si>
  <si>
    <t>г.Кондопога,Октябрьское шоссе,в районе дома №31</t>
  </si>
  <si>
    <t>г.Кондопога,ул.Комсомольская,в районе дома №3</t>
  </si>
  <si>
    <t>г.Кондопога,ул.Пролетарская,в районе дома №8</t>
  </si>
  <si>
    <t>г.Петрозаводск,Птицефабрика у дома № 15(100м- земельный участок, в т.ч.70м-павильон)</t>
  </si>
  <si>
    <t>г.Петрозаводск,ул.Заводская у дома №22(38м- земельный участок, в т.ч.6м-киоск в составе остановочного комплекса)</t>
  </si>
  <si>
    <t>Идельское сельское поселение (постановление Идельского сп от 07.09.2011 №17)</t>
  </si>
  <si>
    <t>Земельный участок п.Черный Порог,у здания магазина" ИП Басарева Л.В.",по ул.Кирова</t>
  </si>
  <si>
    <t>Земельный участок п.Черный Порог,у здания магазина" ИП Басарева Л.В.",по ул. Советская</t>
  </si>
  <si>
    <t>Валдайское сельское поселение (постановление администрации Валдайского сельского поселения от 07.09.2011 № 26)</t>
  </si>
  <si>
    <t>Поповпорожское сельское поселение (распоряжение Главы Поповпорожского сп от 26.08.2011 № 23-р)</t>
  </si>
  <si>
    <t>хлебобулочные изделия; молочная продукция</t>
  </si>
  <si>
    <t>Счет</t>
  </si>
  <si>
    <t>Челмужское сельское поселение (постановление Челмужского сп от 27.04.2011 №9)</t>
  </si>
  <si>
    <t>цветочная продукция</t>
  </si>
  <si>
    <t>Питкярантский муниципальный район</t>
  </si>
  <si>
    <t>универсальная</t>
  </si>
  <si>
    <t>с 1 мая по 1 ноября</t>
  </si>
  <si>
    <t>сельскохозяйственная продукция</t>
  </si>
  <si>
    <t>Муниципальный район, городской округ</t>
  </si>
  <si>
    <t>Городской округ; городское, сельское поселение</t>
  </si>
  <si>
    <t>ежегодно, сентябрь-октябрь</t>
  </si>
  <si>
    <t>п.г.т.Муезерский,ул.Карельская,28</t>
  </si>
  <si>
    <t>п.г.т.Муезерский,ул.Октябрьская,22А</t>
  </si>
  <si>
    <t>Установлено относительно ориентира,расположенного в границах участка,186960,Республика Карелия,п.г.т Муезерский,пересечение улиц Гагарина и Октябрьская</t>
  </si>
  <si>
    <t>Установлено относительно ориентира,расположенного в границах участка,186985,Республика Карелия,Муезерский район,п.Лендеры,ул.Молодежная</t>
  </si>
  <si>
    <t>Установлено относительно ориентира,расположенного в границах участка,186985,Республика Карелия,Муезерский район,п.Лендеры,ул.Первомайская,15 а</t>
  </si>
  <si>
    <t>Установлено относительно ориентира,расположенного в границах участка,186956, Республика Карелия,Муезерский район,п.Суккозеро,ул.Центральная,19</t>
  </si>
  <si>
    <t>Установлено относительно ориентира,расположенного в границах участка,186968,Республика Карелия,Муезерский район,с.Ругозеро,ул.Еремеева,30</t>
  </si>
  <si>
    <t>Установлено относительно ориентира,расположенного в границах участка,186962, Республика Карелия,Муезерский район,п.Ондозеро,ул.Краснофлотская,7</t>
  </si>
  <si>
    <t>Установлено относительно ориентира,расположенного в границах участка,186951,Республика Карелия,Муезерский район,п. Волома,ул. 23 съезда</t>
  </si>
  <si>
    <t>Установлено относительно ориентира,расположенного в границах участка,186970,Республика Карелия,Муезерский район,п.Ледмозеро,ул.50 лет ВЛКСМ,9Б</t>
  </si>
  <si>
    <t>Установлено относительно ориентира,расположенного в границах участка,186966,Республика Карелия,Муезерский район,с.Реболы, л.Антикайнена,14</t>
  </si>
  <si>
    <t>Установлено относительно ориентира,расположенного в границах участка,186950,Республика Карелия,Муезерский район,п.Пенинга,ул.Молодежная,4А</t>
  </si>
  <si>
    <t>г.Кемь,пр.Пролетарский,район дома №37а</t>
  </si>
  <si>
    <t>г.Петрозаводск,ул.Парфенова у дома №2(38м- земельный участок, в т.ч.6м-киоск в составе остановочного комплекса)</t>
  </si>
  <si>
    <t>Установлено относительно ориентира,расположенного в границах участка:Республика Карелия,Пряжинский район,п.Верхние Важины,(площадь у магазина ЗАО "Чална-Лесторг")</t>
  </si>
  <si>
    <t>Установлено относительно ориентира,расположенного в границах участка:186122,Республика Карелия,Пряжинский район,с.Святозеро (площадь у Дома культуры)</t>
  </si>
  <si>
    <t>Установлено относительно ориентира,расположенного в границах участка,186143,Республика Карелия,Пряжинский район,с.Ведлозеро,ул.Ведлозерская-ул.Советская,(площадка у магазина ООО "Северное сияние")</t>
  </si>
  <si>
    <t>Установлено относительно ориентира,расположенного в границах участка,186144,Республика Карелия,Пряжинский район,п.Кинелахта",ул.Центральная,д.17(площадка у магазина ООО "Северное сияние")</t>
  </si>
  <si>
    <t>Установлено относительно ориентира,расположенного в границах участка,186148,Республика Карелия,Пряжинский район, с.Колатсельга,ул.Школьная.д.1(площадка у магазина)</t>
  </si>
  <si>
    <t>Установлено относительно ориентира,расположенного в границах участка,Республика Карелия,г.Сортавала,п.Заозёрный,ул.Победы</t>
  </si>
  <si>
    <t>г.Кондопога,ул.Пролетарская,в районе дома №3</t>
  </si>
  <si>
    <t>г.Кондопога,пр.Калинина,в районе дома №5</t>
  </si>
  <si>
    <t>г.Кондопога,Октябрьское шоссе,в районе дома № 75</t>
  </si>
  <si>
    <t>г.Кондопога,ул.Строительная,в районе дома №15</t>
  </si>
  <si>
    <t>г.Беломорск,на перекрестке ул.Воронина и  ул.Портовое шоссе</t>
  </si>
  <si>
    <t>г.Беломорск,площадка у здания Дома культуры ( ул. Ленинская)</t>
  </si>
  <si>
    <t>г.Беломорск,площадка у здания к/т «Выг» (ул. Октябрьская, 5-а)</t>
  </si>
  <si>
    <t>г.Беломорск,ул.Октябрьская (у магазина « Икар»)</t>
  </si>
  <si>
    <t>г.Беломорск,ул.Октябрьская-Ленинская  (у магазина ООО «Икар»)</t>
  </si>
  <si>
    <t>г.Костомукша,ул.Антикайнена, район дома № 22 (клуб "Луна"), территория мелкорозничной торговли</t>
  </si>
  <si>
    <t>г.Костомукша,п.Заречный</t>
  </si>
  <si>
    <t>г.Костомукша,пр.Горняков район дома №17 автобусная остановка</t>
  </si>
  <si>
    <t>г.Костомукша,пр.Горняков район дома №2А автобусная остановка</t>
  </si>
  <si>
    <t>г.Костомукша,пр.Горняков район дома №3</t>
  </si>
  <si>
    <t>г.Костомукша,район б.Лазарева,2</t>
  </si>
  <si>
    <t>г.Костомукша,ул.Мира остановка "Нижнее кольцо"</t>
  </si>
  <si>
    <t>г.Костомукша,ул.Мира остановка со стороны "КСЦ Дружба"</t>
  </si>
  <si>
    <t>г.Костомукша,ул.Антикайнена район дома №27</t>
  </si>
  <si>
    <t>г.Костомукша,ул.Антикайнена район дома №31</t>
  </si>
  <si>
    <t>г.Костомукша,ул.Калевала район дома №23</t>
  </si>
  <si>
    <t>г.Костомукша,ул.Интернациональная район дома №5 остановка</t>
  </si>
  <si>
    <t>г.Костомукша,ул.Ленина район дома №1</t>
  </si>
  <si>
    <t>г.Костомукша,ул.Ленина район КСЦ "Дружба"</t>
  </si>
  <si>
    <t>г.Костомукша,ул.Ленина район дома №17</t>
  </si>
  <si>
    <t>г.Костомукша,ул.Мира район дома №4</t>
  </si>
  <si>
    <t>г.Костомукша,ул.Ленина,12- автобусная остановка</t>
  </si>
  <si>
    <t>г.Костомукша,ул.Октябрьская район м-на "Центральный"</t>
  </si>
  <si>
    <t>г.Костомукша,ул.Первомайская,район дома №10</t>
  </si>
  <si>
    <t>г.Костомукша,ул.Первомайская,район дома №4</t>
  </si>
  <si>
    <t>г.Костомукша,ул.Первомайская,район дома №7</t>
  </si>
  <si>
    <t>г.Костомукша,ул.Пионерская район дома №1</t>
  </si>
  <si>
    <t>г.Костомукша,ул.Советская район дома №11 автобусная остановка</t>
  </si>
  <si>
    <t>г.Костомукша,ул.Строителей район дома №1</t>
  </si>
  <si>
    <t>г.Костомукша,ул.Строителей район дома №1-3</t>
  </si>
  <si>
    <t>Установлено относительно ориентира, расположенного в границах участка,186130,Республика Карелия,Пряжинский район,д.Виданы,(Кукушкина гора)</t>
  </si>
  <si>
    <t>г.Петрозаводск,пер.Ругозерский у дома №2(15м- земельный участок, в т.ч.6м-киоск)</t>
  </si>
  <si>
    <t>г.Петрозаводск,пер.Ругозерский у дома №3/ул.Зеленая у дома № 8 (15м- земельный участок, в т.ч.6м-киоск)</t>
  </si>
  <si>
    <t>г.Петрозаводск,пер.Ругозерский у дома №3/ул.Зеленая у дома № 8 (38м- земельный участок, в т.ч.6м-киоск в составе остановочного комплекса)</t>
  </si>
  <si>
    <t>Установлено относительно ориентира,расположенного в границах участка,186336,Республика Карелия,Медвежьегорский район,п. Ахвенламби,ул.Центральная,д.7</t>
  </si>
  <si>
    <t>Установлено относительно ориентира,расположенного в границах участка,186336,Республика Карелия,Медвежьегорский район,п. Ахвенламби,ул.Советская,д.11</t>
  </si>
  <si>
    <t>Установлено относительно ориентира,расположенного в границах участка,186336,Республика Карелия,Медвежьегорский район,д.Сельги, ул.Центральная,д.12</t>
  </si>
  <si>
    <t>Установлено относительно ориентира,расположенного в границах участка,186336,Республика Карелия,Медвежьегорский район,д.Сельги, ул.Южная,д.15</t>
  </si>
  <si>
    <t>Установлено относительно ориентира,расположенного в границах участка,186336,Республика Карелия,Медвежьегорский район, п.Шалговаара,ул.Советская,д.10</t>
  </si>
  <si>
    <t>Установлено относительно ориентира,расположенного в границах участка,186336,Республика Карелия,Медвежьегорский район, д.Маслозеро,ул.Школьная,д.16</t>
  </si>
  <si>
    <t>Коткозерское сельское поселение (распоряжение администрации Коткозерского сп от 05.06.2012 № 40)</t>
  </si>
  <si>
    <t>лоточно-выездная торговля</t>
  </si>
  <si>
    <t>г.Петрозаводск,пр.Октябрьский у дома №3(15м- земельный участок, в т.ч.6м-киоск)</t>
  </si>
  <si>
    <t>г.Петрозаводск,пр.Октябрьский у дома №8 (30м- земельный участок, в т.ч.15м-павильон)</t>
  </si>
  <si>
    <t>г.Петрозаводск,пр.Октябрьский у дома№47(38м- земельный участок, в т.ч.6м-киоск в составе остановочного комплекса)</t>
  </si>
  <si>
    <t>г.Петрозаводск,пр.Октябрьский у дома№53(38м- земельный участок, в т.ч.6м-киоск в составе остановочного комплекса)</t>
  </si>
  <si>
    <t>г.Петрозаводск,пр.Первомайский у дома №20(38м- земельный участок, в т.ч.6м-киоск в составе остановочного комплекса)</t>
  </si>
  <si>
    <t>Куйтежское сельское поселение (распоряжение администрации Куйтежского сп №43 от 29.08.2012)</t>
  </si>
  <si>
    <t>Земельный участок д.Каменный Бор (площадь в районе ул.Советской, д.12)</t>
  </si>
  <si>
    <t>г.Петрозаводск,пр.Первомайский у дома №51(30м- земельный участок, в т.ч.15м-павильон)</t>
  </si>
  <si>
    <t>г.Петрозаводск,пр.Первомайский у дома №52(38м- земельный участок, в т.ч.6м-киоск в составе остановочного комплекса)</t>
  </si>
  <si>
    <t>г.Петрозаводск,ул.Антикайнена у дома №4(15м- земельный участок, в т.ч.6м-киоск в составе остановочного комплекса)</t>
  </si>
  <si>
    <t>г.Петрозаводск,ул.Антонова у дома №12 (15м- земельный участок, в т.ч.6м-киоск)</t>
  </si>
  <si>
    <t>г.Петрозаводск,ул.Гоголя у дома №32 (15м- земельный участок, в т.ч.6м-киоск)</t>
  </si>
  <si>
    <t>г.Петрозаводск,ул.Дружбы у дома №13(38м- земельный участок,в т.ч.6м-киоск в составе остановочного комплекса)</t>
  </si>
  <si>
    <t>г.Петрозаводск,ул.Жуковского у дома  №12(30м- земельный участок, в т.ч.15м-павильон)</t>
  </si>
  <si>
    <t>г.Петрозаводск,ул.Жуковского у дома  №61(15м- земельный участок, в т.ч.6м-киоск)</t>
  </si>
  <si>
    <t>РК,Питкярантский район,д.Хийденсельга,ул.Центральная в районе д4,павильон площадью 24 м.кв. Земельный участок площадью 24 м кв.,</t>
  </si>
  <si>
    <t>РК,Питкярантский район,д.Хийденсельга,ул.Центральная в районе д4,киоск площадью 29,50 м.кв.</t>
  </si>
  <si>
    <t>РК,Питкярантский район,п.г.т.Ляскеля,ул.Советская в районе автобусной остановки,Земельный участок площадью 6 кв.м.,</t>
  </si>
  <si>
    <t>РК,Питкярантский район,п.г.т.Ляскеля,ул.Советская в районе почты,павильон площадью 20 кв.м, Земельный участок площадью 20 кв.м</t>
  </si>
  <si>
    <t>Установлено относительно ориентира,установленного в границах участка,186821,РК,Питкярантский район,п.Импилахти,ул.Советская,район №4</t>
  </si>
  <si>
    <t>Установлено относительно ориентира,установленного в границах участка,186821,РК,Питкярантский район,п.Импилахти,ул.Советская район №3</t>
  </si>
  <si>
    <t>Кондопожский район,с.Янишполе,в районе магазина ул.Центральная,д.52а</t>
  </si>
  <si>
    <t>Кондопожский район,д.Кулмукса,около жилого дома №5</t>
  </si>
  <si>
    <t>Кондопожский район,д.Большое Гангозеро,около автобусной остановки</t>
  </si>
  <si>
    <t>Кондопожский район,д.Горка,около жилого дома №16</t>
  </si>
  <si>
    <t>Кондопожский район,с.Спасская Губа,ул.Советская,д.17 (у магазина)</t>
  </si>
  <si>
    <t>Кондопожский район,п.Кяппесельга,в районе магазина ул.Центральная, д.20</t>
  </si>
  <si>
    <t>Кондопожский район,с.Кончезеро,в районе магазина "Роза" ул.Советов, д.57</t>
  </si>
  <si>
    <t>Беломорский район,с.Лехта,ул.Набережная</t>
  </si>
  <si>
    <t>Беломорский район,п.Сосновец,ул.Инженерная</t>
  </si>
  <si>
    <t>Беломорский район,п.Сосновец,ул.Инженерная у дома №7</t>
  </si>
  <si>
    <t xml:space="preserve">Установлено относительно ориентира,расположенного в границах участка,186312,Республика Карелия,Медвежьегорский район,д.Великая Нива,на пересечении ул.Совхозная и ул.Ригачина д.11 </t>
  </si>
  <si>
    <t>Установлено относительно ориентира,расположенного в границах участка,186902,Республика Карелия,Калевальский район,д.Юшкозеро,ул.Советская,д.38</t>
  </si>
  <si>
    <t>Установлено относительно ориентира,расположенного в границах участка,186904,Республика Карелия,Калевальский район,п.Новое Юшкозеро,ул.Лесная д.13</t>
  </si>
  <si>
    <t>г.Кондопога,ул.Пролетарская,в районе дома №6</t>
  </si>
  <si>
    <t>г.Кондопога,Октябрьское шоссе,в районе дома №91</t>
  </si>
  <si>
    <t>г.Кондопога,ул.Советская,в районе военкомата</t>
  </si>
  <si>
    <t>г.Кондопога,ул.Заводская,в районе дома №7</t>
  </si>
  <si>
    <t>г.Кондопога,Октябрьское шоссе,в районе дома №57</t>
  </si>
  <si>
    <t>г.Кондопога,пр.Калинина,в районе дома №11</t>
  </si>
  <si>
    <t>г.Кондопога,Сандальная набережная,в районе дома №21</t>
  </si>
  <si>
    <t>г.Кондопога,ул.Парковая,в районе дома №8</t>
  </si>
  <si>
    <t>Кемский район,п.Рабочеостровск,ул.Юбилейная</t>
  </si>
  <si>
    <t>г.Кондопога,пр.Калинина,в районе дома №14</t>
  </si>
  <si>
    <t>Кемский район,п.Рабочеостровск,ул.Железнодорожная,у дома 23</t>
  </si>
  <si>
    <t>Кемский район,п.Кузема</t>
  </si>
  <si>
    <t>Установлено относительно ориентира,установленного в границах участка,186821,РК,Питкярантский район,п.Салми,ул.Сплавная,район д.14</t>
  </si>
  <si>
    <t>г.Кондопога,Октябрьское шоссе,в районе дома №51</t>
  </si>
  <si>
    <t>г.Кондопога,ул.Советов,в районе дома № 138</t>
  </si>
  <si>
    <t>г.Кондопога,ул.Советов,в районе дома №51</t>
  </si>
  <si>
    <t>г.Кондопога,ул.Энтузиастов,в районе дома №4</t>
  </si>
  <si>
    <t>РК,Питкярантский район,д.Хийденсельга,ул.Центральная в районе автобусной остановки,павильон площадью 43,86м.кв Земельный участок площадью 43,86 м кв.</t>
  </si>
  <si>
    <t>г.Кондопога,ул.Советов,9 на автобусной остановке</t>
  </si>
  <si>
    <t>Прионежский муниципальный район</t>
  </si>
  <si>
    <t>В течение года</t>
  </si>
  <si>
    <t>мясопродукты</t>
  </si>
  <si>
    <t>рыбопродукты</t>
  </si>
  <si>
    <t>овощи-фрукты</t>
  </si>
  <si>
    <t>Кондопожский муниципальный район</t>
  </si>
  <si>
    <t>Янишпольское сельское поселение (постановление администрации Янишпольского сп от 30.09.2011 №17)</t>
  </si>
  <si>
    <t>Новинское сельское поселение (постановление Новинского сп от 29.09.2011 № 19)</t>
  </si>
  <si>
    <t>пункт по продаже проездных билетов</t>
  </si>
  <si>
    <t>Пудожский р-н,п.Шальский,ул.Заводская</t>
  </si>
  <si>
    <t>Установлено относительно ориентира,расположенного в границах участка,186916,Республика Карелия,Калевальский район,п.Кепа,ул.Мира,д.16</t>
  </si>
  <si>
    <t>Установлено относительно ориентира,расположенного в границах участка,186918,Республика Карелия,Калевальский район,п.Луусалми,пересечение улиц Советской и Октябрьской</t>
  </si>
  <si>
    <t>Установлено относительно ориентира,расположенного в границах участка,186900,Республика Карелия,п.Боровой,ул.Железнодорожная, д.11</t>
  </si>
  <si>
    <t>Установлено относительно ориентира,расположенного в границах участка,186910,Республика Карелия,п.Калевала,ул.Ленина,участок с кадастровым  №10:17:01 07 08:008</t>
  </si>
  <si>
    <t>г.Кондопога,пр.Калинина,в районе дома №9</t>
  </si>
  <si>
    <t>г.Кондопога,пр.Калинина,в районе дома №17</t>
  </si>
  <si>
    <t>г.Кондопога,ул.Пролетарская,в районе дома №30</t>
  </si>
  <si>
    <t>г.Кондопога,ул.Парковая,у МДОУ №20</t>
  </si>
  <si>
    <t>г.Кондопога,ул.М.Горького,в районе дома №23</t>
  </si>
  <si>
    <t>г.Кондопога,ул.Советов,в районе дома №15-а</t>
  </si>
  <si>
    <t>г.Кондопога,в районе МЭЗ</t>
  </si>
  <si>
    <t>г.Кондопога,ул.Советов,в районе военкомата</t>
  </si>
  <si>
    <t>г.Кондопога,ул.Парковая,в районе МДОУ №20</t>
  </si>
  <si>
    <t>г.Петрозаводск,ул.Ровио у дома №10 (38м- земельный участок, в т.ч.6м-киоск в составе остановочного комплекса)</t>
  </si>
  <si>
    <t>г.Петрозаводск,ул.Ровио у дома №13 (15м- земельный участок, в т.ч.6м-киоск)</t>
  </si>
  <si>
    <t>Костомукшский городской округ</t>
  </si>
  <si>
    <t>3 года</t>
  </si>
  <si>
    <t>2 года</t>
  </si>
  <si>
    <t>9 лет</t>
  </si>
  <si>
    <t>новые объекты аренда Трусов В.В.</t>
  </si>
  <si>
    <t>общественное питание</t>
  </si>
  <si>
    <t>продовольственные товары</t>
  </si>
  <si>
    <t>непродовольственные товары</t>
  </si>
  <si>
    <t>Рабочеостровское сельское поселение (постановление администрации Кемского мр от 30.06.2011 № 487)</t>
  </si>
  <si>
    <t>Куземское сельское поселение (постановление администрации Кемского мр от 30.06.2011 № 487)</t>
  </si>
  <si>
    <t>№ п/п</t>
  </si>
  <si>
    <t>Место размещения и адрес  нестационарного торгового объекта</t>
  </si>
  <si>
    <t xml:space="preserve">Количество размещенных нестационарных торговых объектов </t>
  </si>
  <si>
    <t xml:space="preserve">Срок осуществления торговой деятельности в месте размещения нестационарных торговых объектов </t>
  </si>
  <si>
    <t>хлебобулочные изделия</t>
  </si>
  <si>
    <t>молочная продукция</t>
  </si>
  <si>
    <t>10 лет</t>
  </si>
  <si>
    <t>5 лет</t>
  </si>
  <si>
    <t>4 года</t>
  </si>
  <si>
    <t>1 год</t>
  </si>
  <si>
    <t>в течение года</t>
  </si>
  <si>
    <t>Итого по РК</t>
  </si>
  <si>
    <t>смешанная</t>
  </si>
  <si>
    <t>Для субъектов малого предпринимательства, %</t>
  </si>
  <si>
    <t>п.г.т.Муезерский,ул.Привокзальная</t>
  </si>
  <si>
    <t>п.г.т.Муезерский,ул.Гагарина,20а</t>
  </si>
  <si>
    <t>п.г.т.Муезерский,ул.Октябрьская,36Б</t>
  </si>
  <si>
    <t>Петрозаводский городской округ</t>
  </si>
  <si>
    <t>печатная продукция  и сопутствующие товары</t>
  </si>
  <si>
    <t>продукция пчеловодства</t>
  </si>
  <si>
    <t>Лоухский муниципальный район</t>
  </si>
  <si>
    <t>предприятия потребительской кооперации</t>
  </si>
  <si>
    <t>г.Петрозаводск,ул.Трофима Рябинина у дома №13(38м- земельный участок, в т.ч.6м-киоск в составе остановочного комплекса)</t>
  </si>
  <si>
    <t>Установлено относительно ориентира,расположенного в границах участка,186304,Республика Карелия,Медвежьегорский район,д.Шуньга,ул.Центральная около магазина ПО "Медвежьегорское"</t>
  </si>
  <si>
    <t>Установлено относительно ориентира,расположенного в границах участка,186314, Республика Карелия,Медвежьегорский район,с.Великая Губа,пересечение улиц Октябрьская и пер.Комсомольский около магазина ПО "Медвежьегорское</t>
  </si>
  <si>
    <t xml:space="preserve">Установлено относительно ориентира,расположенного в границах участка,186314,Республика Карелия,Медвежьегорский район,с.Великая Губа,ул.Рябова около жилого дома №31 по ул.Рябова </t>
  </si>
  <si>
    <t xml:space="preserve">Установлено относительно ориентира,расположенного в границах участка,186314, Республика Карелия,Медвежьегорский район,с.Великая Губа,ул.Рябова около жилого дома № 40 по ул.Рябова </t>
  </si>
  <si>
    <t xml:space="preserve">Установлено относительно ориентира,расположенного в границах участка,186310,Республика Карелия,Медвежьегорский район,д.Космозеро около магазина д.58 </t>
  </si>
  <si>
    <t xml:space="preserve">Установлено относительно ориентира,расположенного в границах участка,186311,Республика Карелия,Медвежьегорский район, п. Ламбасручей,ул.Лесная,д.12 </t>
  </si>
  <si>
    <t>Установлено относительно ориентира,расположенного в границах участка,186312,Республика Карелия,Медвежьегорский район, п.Больничный около дома № 16 (контора)</t>
  </si>
  <si>
    <t>Установлено относительно ориентира,расположенного в границах участка,186312,Республика Карелия,Медвежьегорский район,д.Палтега около дома №13а (насосная)</t>
  </si>
  <si>
    <t xml:space="preserve">Установлено относительно ориентира,расположенного в границах участка,186306,Республика Карелия,Медвежьегорский район,д.Толвуя, ул.Гористая, д.7 </t>
  </si>
  <si>
    <t>г.Петрозаводск,ул.Правды у дома №6(38м- земельный участок, в т.ч.6м-киоск в составе остановочного комплекса)</t>
  </si>
  <si>
    <t>г.Петрозаводск,ул.Сулажгорская у дома №17(38м- земельный участок, в т.ч.6м-киоск в составе остановочного комплекса)</t>
  </si>
  <si>
    <t>г.Петрозаводск,ул.Сулажгорского кирпичного завода у дома №6(30м- земельный участок, в т.ч.15м-павильон)</t>
  </si>
  <si>
    <t>г.Петрозаводск,ул.Фрунзе у дома №2(15м- земельный участок, в т.ч.6м-киоск)</t>
  </si>
  <si>
    <t>г.Петрозаводск,ул.Чапаева у дома №3 (38м- земельный участок, в т.ч.6м-киоск в составе остановочного комплекса)</t>
  </si>
  <si>
    <t>г.Петрозаводск,ул.Чернышевского у дома №14 (38м- земельный участок, в т.ч.6м-киоск в составе остановочного комплекса)</t>
  </si>
  <si>
    <t>Республика Карелия,Прионежский район,п.Мелиоративный,ул.Строительная,(в районе дома №16) 10:20:040101:26</t>
  </si>
  <si>
    <t>Республика Карелия,Прионежский р-н,с.Деревянное,ул.Онежская 10:20:0060117:8</t>
  </si>
  <si>
    <t>Республика Карелия,Прионежский р-н,п.Шуя,ул.Южная</t>
  </si>
  <si>
    <t>Республика Карелия,Прионежский р-н,п.Шуя,ул.Южная,10:20:010121:33</t>
  </si>
  <si>
    <t>Республика Карелия,Прионежский р-н,п.Шуя,ул. Советская,автостоянка</t>
  </si>
  <si>
    <t>г.Петрозаводск,пр.А.Невского у дома  №68 (15м- земельный участок, в т.ч. 6м-киоск)</t>
  </si>
  <si>
    <t>г.Петрозаводск,пр.А.Невского у дома  №73 (38м- земельный участок, в т.ч. 6м-киоск в составе остановочного комплекса)</t>
  </si>
  <si>
    <t>г.Петрозаводск,ул.Володарского у дома  №36 (30м- земельный участок, в т.ч. 15м-павильон)</t>
  </si>
  <si>
    <t>г.Петрозаводск,ул.Хейкконена у дома №18 (30м- земельный участок, в т.ч.15м -павильон)</t>
  </si>
  <si>
    <t>г.Петрозаводск,ул.Красноармейская у дома №18(10м- земельный участок, в т.ч.6м-киоск)</t>
  </si>
  <si>
    <t>г.Петрозаводск,ул.Куйбышева у дома №1/пр.К.Маркса у дома № 12(15м- земельный участок, в т.ч.6м-киоск)</t>
  </si>
  <si>
    <t>Установлено относительно ориентира,расположенного в границах участка,186141,Республика Карелия,Пряжинский район, д.Щеккила,(площадка у автобусной остановки)</t>
  </si>
  <si>
    <t>Установлено относительно ориентира,расположенного в границах участка,186141,Республика Карелия,Пряжинский район, д.Юргелица,(площадка у автобусной остановки)</t>
  </si>
  <si>
    <t>Установлено в границах земельного участка с кадастровым номером 10:21:08 01 09:020,186137,Республика Карелия,Пряжинский район,п.Эссойла,ул.Совхозная</t>
  </si>
  <si>
    <t>Установлено относительно ориентира, расположенного в границах участка,186137,Республика Карелия,Пряжинский район,п.Эссойла,ул.Центральная,д.8а</t>
  </si>
  <si>
    <t>Установлено относительно ориентира, расположенного в границах участка,186120,Республика Карелия,Пряжинский район,пгт.Пряжа, ул.Мелентьевой-ул.Гагарина</t>
  </si>
  <si>
    <t>Установлено относительно ориентира, расположенного в границах участка,186120,Республика Карелия,Пряжинский район,пгт.Пряжа, ул.Советская</t>
  </si>
  <si>
    <t>Установлено относительно ориентира, расположенного в границах участка,186120,Республика Карелия,Пряжинский район,д.Киндасово (Центральная поляна)</t>
  </si>
  <si>
    <t>Установлено относительно ориентира, расположенного в границах участка,186120,Республика Карелия,Пряжинский район,д.Маньга</t>
  </si>
  <si>
    <t>Установлено относительно ориентира, расположенного в границах участка,186130,Республика Карелия,Пряжинский район,п.Чална,ул.Первомайская-ул.Ленина</t>
  </si>
  <si>
    <t>во время проведения праздничных мероприятий</t>
  </si>
  <si>
    <t>Установлено относительно ориентира, расположенного в границах участка,186130,Республика Карелия,Пряжинский район,п.Чална(площадь у Дома Культуры)</t>
  </si>
  <si>
    <t>г.Петрозаводск,ул.Пограничная у дома №7(30м- земельный участок, в т.ч.15-павильон)</t>
  </si>
  <si>
    <t>г.Петрозаводск,ул.Пограничная у дома №7(38м- земельный участок, в т.ч.6м-киоск в составе остановочного комплекса)</t>
  </si>
  <si>
    <t>г.Петрозаводск,ул.Боровая у дома №7(15м- земельный участок, в т.ч.6м-киоск)</t>
  </si>
  <si>
    <t>г.Петрозаводск,ул.Правды у дома №31(38м- земельный участок, в т.ч.6м-киоск в составе остановочного комплекса)</t>
  </si>
  <si>
    <t>Постановление Боровского сп от 12.01.2011 № 1-а</t>
  </si>
  <si>
    <t>Постановление Юшкозерского сп от 25.02.2011 № 1</t>
  </si>
  <si>
    <t>Постановление Луусалмского сп от 24.02.2011 № 3</t>
  </si>
  <si>
    <t>Постановление администрации Кемского мр от 30.06.2011 № 487</t>
  </si>
  <si>
    <t>Постановление администрации Янишпольского сп от 30.09.2011 №17</t>
  </si>
  <si>
    <t>г.Петрозаводск,пр.Карла Маркса в районе речного вокзала (15м- земельный участок, в т.ч.6м-киоск)</t>
  </si>
  <si>
    <t>г.Петрозаводск,пр.Карла Маркса у дома №20(45м- земельный участок, в т.ч.26м-киоск)</t>
  </si>
  <si>
    <t>г.Петрозаводск,пр.Октябрьский у дома №10(38м- земельный участок, в т.ч.6м-киоск в составе остановочного комплекса)</t>
  </si>
  <si>
    <t>г.Петрозаводск,пр.Октябрьский у дома №22(15м- земельный участок, в т.ч.6м-киоск)</t>
  </si>
  <si>
    <t>г.Петрозаводск,пр.Первомайский у дома №17(15м- земельный участок, в т.ч.6м-киоск)</t>
  </si>
  <si>
    <t>г.Петрозаводск,пр.Первомайский у дома №31(15м- земельный участок, в т.ч.6м-киоск)</t>
  </si>
  <si>
    <t>г.Петрозаводск,пр.Первомайский у дома №36(38м- земельный участок, в т.ч.6м-киоск в составе остановочного комплекса)</t>
  </si>
  <si>
    <t>г.Петрозаводск,ул.Калинина у дома  №45 (15м- земельный участок, в т.ч.6м- киоск)</t>
  </si>
  <si>
    <t xml:space="preserve">хлебобулочные изделия </t>
  </si>
  <si>
    <t>приемка ягод,грибов и т.п.</t>
  </si>
  <si>
    <t>хлебобулочные изделия, другие продтовары</t>
  </si>
  <si>
    <t>шашлыки, напитки</t>
  </si>
  <si>
    <t>Кончезерское сельское поселение (постановление администрации Кончезерского сп от 17.04.2012 № 11-П)</t>
  </si>
  <si>
    <t>с мая по октябрь в течение года</t>
  </si>
  <si>
    <t>Ляскельское сельское поселение (постановление администрации Ляскельского сп от 25.11.2011 № 143)</t>
  </si>
  <si>
    <t>Кяппесельгское сельское поселение (постановление администрации Кяппесельгского сп от 22.09.2011 № 16</t>
  </si>
  <si>
    <t>в соответствии с договором</t>
  </si>
  <si>
    <t>Петровское сельское поселение (постановление администрации Петровского сп от 03.10.2011№ 17)</t>
  </si>
  <si>
    <t>Туксинское сельское поселение (постановление администрации Туксинского сп от 21.03.2011 № 6)</t>
  </si>
  <si>
    <t>Республика Карелия,Олонецкий район,д.Новинка, у автобусной остановки</t>
  </si>
  <si>
    <t>Установлено относительно ориентира,расположенного в границах участка,186900,Республика Карелия,п.Боровой,ул.Гористая,д.18</t>
  </si>
  <si>
    <t>Земельный участок (для торговой площадки) п.Идель,у здания магазина "Феникс" по ул.Школьная</t>
  </si>
  <si>
    <t>Земельный участок п.Валдай,ул.Школьная,Центральная площадь</t>
  </si>
  <si>
    <t>Земельный участок п.Вача,у магазина ООО "Экспресс Плюс" по ул.Центральная</t>
  </si>
  <si>
    <t>Земельный участок п.Вожмозеро,ул.Центральная, около д.№20</t>
  </si>
  <si>
    <t>Земельный участок п.Волдозеро,ул.Центральная,(у магазина ИП Сироткиной)</t>
  </si>
  <si>
    <t>Земельный участок п.г.т.Надвоицы,ул.50 лет Октября (площадь между хоккейным кортом и ДЮСШ п.Надвоицы)</t>
  </si>
  <si>
    <t>Земельный участок п.Идель,у здания магазина "Надежда" по ул.Центральная</t>
  </si>
  <si>
    <t>Земельный участок п.Кяргозеро,ул.Северная,у магазина ИП Смирновой А.А.</t>
  </si>
  <si>
    <t>Земельный участок п.Лососий,ул.Майгубская,около д.№5</t>
  </si>
  <si>
    <t>Земельный участок п.Олений,у магазина по ул.Набережная,д.21</t>
  </si>
  <si>
    <t>Земельный участок п.Пертозеро,у магазина ООО "Экспресс Плюс" по ул.Центральной</t>
  </si>
  <si>
    <t>Земельный участок п.Полга,ул.Подгорная,около здания магазина</t>
  </si>
  <si>
    <t>Земельный участок п.Попов Порог,ул.Коммунальная,(у магазина ИП Смирновой)</t>
  </si>
  <si>
    <t>Земельный участок п.Попов Порог,ул.Строительная, у д.№1</t>
  </si>
  <si>
    <t>Земельный участок п.Табойпорог,ул.Школьная,у д.№11</t>
  </si>
  <si>
    <t>Республика Карелия,Олонецкий район,д.Нинисельга, у автобусной остановки</t>
  </si>
  <si>
    <t>Республика Карелия,Олонецкий район,д.Тигвера, у автобусной остановки</t>
  </si>
  <si>
    <t>г.Петрозаводск,на пересечении пр.Октябрьского у дома №43 и ул.Краснофлотской (30м- земельный участок, в т.ч.15м-павильон)</t>
  </si>
  <si>
    <t>г.Петрозаводск,ул.Кондопожская у дома №8(30м- земельный участок, в т.ч.24м-павильон)</t>
  </si>
  <si>
    <t>г.Петрозаводск,Птицефабрика у дома № 15(52м- земельный участок, в т.ч.39м-павильон)</t>
  </si>
  <si>
    <t>товары повседневного спроса</t>
  </si>
  <si>
    <t>распоряжение Главы Поповпорожского сп от 26.08.2011 № 23-р</t>
  </si>
  <si>
    <t>ИП Иванов Д.А.</t>
  </si>
  <si>
    <t>промышленные товары (смешанные)</t>
  </si>
  <si>
    <t>Республика Карелия,Прионежский р-н,с.Деревянное,ул.Онежская, в районе здания №40</t>
  </si>
  <si>
    <t>овощи</t>
  </si>
  <si>
    <t>Республика Карелия,Прионежский р-н,с.Деревянное 10:20:0060117:12</t>
  </si>
  <si>
    <t>Республика Карелия,Прионежский р-н,с.Деревянное, площадь на перекрёстке ул. Набережная и Онежская у здания № 40</t>
  </si>
  <si>
    <t>Республика Карелия,Прионежский р-н,п.Шуя,ул.Советская, 10:20:010117:34</t>
  </si>
  <si>
    <t>парное мясо</t>
  </si>
  <si>
    <t>Республика Карелия,Прионежский р-н,п.Шуя, л.Советская 10:20:010107:12</t>
  </si>
  <si>
    <t xml:space="preserve">Республика Карелия,Прионежский р-н,с.Шелтозеро ,ул.Почтовая (в районе здания магазина Прионежского райпо) </t>
  </si>
  <si>
    <t>промышленные товары</t>
  </si>
  <si>
    <t xml:space="preserve">Республика Карелия,Прионежский р-н,с.Шелтозеро ,ул.Почтовая (в районе здания столовой Прионежского райпо) </t>
  </si>
  <si>
    <t>Республика Карелия,Прионежский р-н,д. Вехручей, д.16</t>
  </si>
  <si>
    <t>Пудожский р-н, д. Авдеево,у дома №55</t>
  </si>
  <si>
    <t>Пудожский район, д. Песчаное, у дома № 27</t>
  </si>
  <si>
    <t>Пудожский район, п. Рагнукса, у дома № 6</t>
  </si>
  <si>
    <t>Пудожский района, п. Онежский, у дома № 10</t>
  </si>
  <si>
    <t>Пудожский р-н,п. Пяльма, ул. Остречинская</t>
  </si>
  <si>
    <t>Пудожский р-н,п. Пудожгорский, ул. Молодежная</t>
  </si>
  <si>
    <t>Пудожский район, п. Красноборский, ул. Центральная (у здания Дома Культуры)</t>
  </si>
  <si>
    <t>Пудожский район, п. Кубово, ул. Центральная</t>
  </si>
  <si>
    <t>г.Петрозаводск,пр.Комсомольский у дома №23 (38м- земельный участок, в т.ч.6м- киоск в составе остановочного комплекс)</t>
  </si>
  <si>
    <t xml:space="preserve">Специализация торгового объекта </t>
  </si>
  <si>
    <t>а</t>
  </si>
  <si>
    <t>б</t>
  </si>
  <si>
    <t>Площадь земельного участка, торгового объекта (здания, строения, сооружения) или его части (квадратных метров)</t>
  </si>
  <si>
    <t>мясопродукты и колбасные изделия</t>
  </si>
  <si>
    <t xml:space="preserve">мясопродукты </t>
  </si>
  <si>
    <t>иконная лавка</t>
  </si>
  <si>
    <t>сувенирная продукция</t>
  </si>
  <si>
    <t>мороженое</t>
  </si>
  <si>
    <t>Кемский муниципальный район</t>
  </si>
  <si>
    <t>Кемское городское поселение (постановление администрации Кемского мр от 30.06.2011 № 487)</t>
  </si>
  <si>
    <t>Республика Карелия,Прионежский р-н,с. Заозерье, ул.Новоручейная, центральная площадь у дома 5а</t>
  </si>
  <si>
    <t>Мелиоративное сельское поселение (постановление Администрации Мелиоративного СП № 17 от 24.04.2014 г.)</t>
  </si>
  <si>
    <t>Деревянское сельское поселение (постановление Администрации Деревянского СП № 105 от 28.05.2013 г.)</t>
  </si>
  <si>
    <t>Деревянкское сельское поселение распоряжение Администрации Деревянкского СП  №24 от 29.06.2014 г.)</t>
  </si>
  <si>
    <t>Ладвинское сельское поселение (постановление Администрации Ладвинского СП № 1 от 13.01.2014 г.)</t>
  </si>
  <si>
    <t>Шелтозерское вепсское сельское поселение (постановление Администрации Шелтозерского веппского СП № 12 от 11.03.2013 г.)</t>
  </si>
  <si>
    <t xml:space="preserve">г. Суоярви, ул. Кайманова, площадка напротив дома № 1 </t>
  </si>
  <si>
    <t>продовольственные товары без реализации пива и пивных напитков</t>
  </si>
  <si>
    <t>г. Суоярви, Суоярвское шоссе, в районе дома № 124</t>
  </si>
  <si>
    <t>автозапчасти, шиномонтаж</t>
  </si>
  <si>
    <t>г. Суоярви, ул. Гагарина, напротив здания ж/д вокзала</t>
  </si>
  <si>
    <t>попкорн, сахарная вата, воздушные шары, мороженое, безалкогольные напитки</t>
  </si>
  <si>
    <t>г. Суоярви,  - пл. Ленина</t>
  </si>
  <si>
    <t>г. Суоярви,  - ул. Кайманова, площадка напротив дома № 1</t>
  </si>
  <si>
    <t>г. Суоярви, Привокзальная площадь, ул. Гагарина</t>
  </si>
  <si>
    <t>Поросозерское сельское поселение (постановление администрации Поросозерского сп от 12.08.2013 № 54)</t>
  </si>
  <si>
    <t>Установлено относительно ориентира,расположенного в границах участка,186855,Республика Карелия,Суоярвский район,пос. Поросозеро,ул.Молодежная</t>
  </si>
  <si>
    <t>Установлено относительно ориентира,расположенного в границах участка,186855,Республика Карелия,Суоярвский район,пос. Поросозеро,ул.Центральная</t>
  </si>
  <si>
    <t>Установлено относительно ориентира,расположенного в границах участка,186857,Республика Карелия,Суоярвский район,пос. Поросозеро,ул.Комсомольская</t>
  </si>
  <si>
    <t>п. Райконкоски, ул. Советская, д. 6, площадка возле Дома культуры</t>
  </si>
  <si>
    <t>п. Лоймола, ул. Суоярвское шоссе, д. 8 - площадка возле автобусной остановки</t>
  </si>
  <si>
    <t>пос. Леппясюрья,ул.Цетральная, д. 29 - площадка между зданием администрации и пожарным депо</t>
  </si>
  <si>
    <t>Лоймольское сельское поселение (Распоряжение администрации Лоймольского сельского поселения от 03.09.2013 № 19)</t>
  </si>
  <si>
    <t>Вешкельское сельское поселение ( постановление Главы Вешкельского сельского поселения от 04.09.2013 № 21)</t>
  </si>
  <si>
    <t>Установлено относительно ориентира, расположенного в границах участка, 186877, Республика Карелия, с. Вешкелица, ул. Гагарина, напротив магазина здание № 2)</t>
  </si>
  <si>
    <t>продовольственные товары, овощи-фрукты.</t>
  </si>
  <si>
    <t>Установлено относительно ориентира, расположенного в границах участка, 186860, Республика Карелия, Суоярвский район, пос.Леппяниэми</t>
  </si>
  <si>
    <t>Определена территория 186860, Республика Карелия,  Суоярвский район, пос.Леппяниэми, около автобусной остановки</t>
  </si>
  <si>
    <t>не определен</t>
  </si>
  <si>
    <t>продовольственные, непродовольственные товары</t>
  </si>
  <si>
    <t>Определена территория 186883, Республика Карелия,  Суоярвский район, пос.Лахколампи, ул.Северная, д.1а , справа от здания ЖКХ</t>
  </si>
  <si>
    <t>Определена территория 186882, Республика Карелия,  Суоярвский район, пос.Найстенъярви, ул.Ленина, около дома № 44</t>
  </si>
  <si>
    <t>Определена территория 186890, Республика Карелия,  Суоярвский район, пос.Суоеки, ул.Комсомольская, д.4 , около магазина</t>
  </si>
  <si>
    <t>Определена территория 186881, Республика Карелия,  Суоярвский район, пос.Тойвола, ул.Дорожная, напротив магазина «Зять и К» ИП Гадалева Ю.Г.</t>
  </si>
  <si>
    <t>Найстенъярвское сельское поселение (постановление администрации Найстенъярвского сельского поселения от 20.08.2014 № 48)</t>
  </si>
  <si>
    <t>1 день</t>
  </si>
  <si>
    <t>Республика Карелия,Олонецкий район,д.Нурмолицы, у автобусной остановки</t>
  </si>
  <si>
    <t>Коверское сельское поселение (распоряжение администрации Коверского сп № 53 - п от 02.12.2014)</t>
  </si>
  <si>
    <t>г.Петрозаводск,ул.Древлянка в районе здания № 18 (9м- земельный участок, в т.ч.9м-торговый объект)</t>
  </si>
  <si>
    <t>г.Петрозаводск,ул.М.Мерецкова в раоне здания № 4 (9м- земельный участок, в т.ч.9м-тоговый объект)</t>
  </si>
  <si>
    <t>г.Петрозаводск,пр.А.Невского в раоне здания № 40 (9м- земельный участок, в т.ч.9м-торговый объект)</t>
  </si>
  <si>
    <t>г.Петрозаводск,ул. Генерала Фролова вблизи дома №10 (9м- земельный участок, в т.ч.9м-торговый объект)</t>
  </si>
  <si>
    <t>Название МО, ГО</t>
  </si>
  <si>
    <t>Уровень утверждения документа, реквизиты</t>
  </si>
  <si>
    <t>Перечень сельских и городских поселений в МР</t>
  </si>
  <si>
    <t>Отметка о (не)принятии Схемы</t>
  </si>
  <si>
    <t>Муниципальный район или городской округ</t>
  </si>
  <si>
    <t>Сельское поселение или городское поселение</t>
  </si>
  <si>
    <t>Беломорский МР</t>
  </si>
  <si>
    <t>X</t>
  </si>
  <si>
    <t>Беломорское городское поселение</t>
  </si>
  <si>
    <t>Да</t>
  </si>
  <si>
    <t>Сумпосадское сельское поселение</t>
  </si>
  <si>
    <t>Летнереченское сельское поселение</t>
  </si>
  <si>
    <t>Сосновецкое сельское поселение</t>
  </si>
  <si>
    <t>Калевальский МР</t>
  </si>
  <si>
    <t>Калевальское городское поселение</t>
  </si>
  <si>
    <t>Боровское сельское поселение</t>
  </si>
  <si>
    <t>Юшкозерское сельское поселение</t>
  </si>
  <si>
    <t>Луусалмское сельское поселение</t>
  </si>
  <si>
    <t>Кемский МР</t>
  </si>
  <si>
    <t>Кемское городское поселение</t>
  </si>
  <si>
    <t>Рабочеостровское сельское поселение</t>
  </si>
  <si>
    <t>Куземское сельское поселение</t>
  </si>
  <si>
    <t>Кривопорожское сельское поселение</t>
  </si>
  <si>
    <t>Нет</t>
  </si>
  <si>
    <t>Кондопожский МР</t>
  </si>
  <si>
    <t>Кондопожское городское поселение</t>
  </si>
  <si>
    <t>Янишпольское сельское поселение</t>
  </si>
  <si>
    <t>Петровское сельское поселение</t>
  </si>
  <si>
    <t>Постановление администрации Кяппесельгского сп от 22.09.2011 № 16</t>
  </si>
  <si>
    <t>Кяппесельгское сельское поселение</t>
  </si>
  <si>
    <t>Постановление администрации Кончезерского сп от 17.04.2012 № 11-П</t>
  </si>
  <si>
    <t>Кончезерское сельское поселение</t>
  </si>
  <si>
    <t>Постановление Новинского сп от 29.09.2011 № 19)</t>
  </si>
  <si>
    <t>Новинское сельское поселение</t>
  </si>
  <si>
    <t>Курортное сельское поселение «Марциальные воды»</t>
  </si>
  <si>
    <t>Кедрозерское сельское поселение</t>
  </si>
  <si>
    <t>Гирвасское сельское поселение</t>
  </si>
  <si>
    <t>Костомукшский ГО</t>
  </si>
  <si>
    <t>Постановление администрации Костомукшского го от 28.05.2011№ 519</t>
  </si>
  <si>
    <t>Лахденпохский МР</t>
  </si>
  <si>
    <t>Лахденпохское городское поселение</t>
  </si>
  <si>
    <t>Элисенваарское сельское поселение</t>
  </si>
  <si>
    <t>Хийтольское сельское поселение</t>
  </si>
  <si>
    <t>Мийнальское сельское поселение</t>
  </si>
  <si>
    <t>Куркиекское сельское поселение</t>
  </si>
  <si>
    <t>Лоухский МР</t>
  </si>
  <si>
    <t>Лоухское городское поселение</t>
  </si>
  <si>
    <t>Пяозерское городское поселение</t>
  </si>
  <si>
    <t>Кестеньгское сельское поселение</t>
  </si>
  <si>
    <t>Малиновараккское сельское поселение</t>
  </si>
  <si>
    <t>Чупинское городское поселение</t>
  </si>
  <si>
    <t>Плотинское сельское поселение</t>
  </si>
  <si>
    <t>Амбарнское сельское поселение</t>
  </si>
  <si>
    <t>Медвежьегорский МР</t>
  </si>
  <si>
    <t>Медвежьегорское городское поселение</t>
  </si>
  <si>
    <t>Постановление администрации Пиндушского гп от 30.10.2014 №119</t>
  </si>
  <si>
    <t>Пиндушское городское поселение</t>
  </si>
  <si>
    <t>Повенецкое городское поселение</t>
  </si>
  <si>
    <t>Постановление администрации Великогубского сп от 26.04.2011 № 106</t>
  </si>
  <si>
    <t>Великогубское сельское поселение</t>
  </si>
  <si>
    <t>Постановление Шуньгского сп от 27.04.2011 №18</t>
  </si>
  <si>
    <t>Шуньгское сельское поселение</t>
  </si>
  <si>
    <t>Постановление администрации Паданского сп от 27.04.2011 № 29</t>
  </si>
  <si>
    <t>Паданское сельское поселение</t>
  </si>
  <si>
    <t>Постановление Толвуйского сп от 27.04.2011 №18</t>
  </si>
  <si>
    <t>Толвуйское сельское поселение</t>
  </si>
  <si>
    <t>Постановление Челмужского сп от 27.04.2011 №9</t>
  </si>
  <si>
    <t>Челмужское сельское поселение</t>
  </si>
  <si>
    <t>Постановление администрации Чебинского сп от 27.04.2011 № 17</t>
  </si>
  <si>
    <t>Чебинское сельское поселение</t>
  </si>
  <si>
    <t>Муезерский МР</t>
  </si>
  <si>
    <t>Постановление администрации Муезерского мр от 11.03.2011 № 69</t>
  </si>
  <si>
    <t>Муезерское городское поселение</t>
  </si>
  <si>
    <t>Ледмозерское сельское поселение</t>
  </si>
  <si>
    <t>Воломское сельское поселение</t>
  </si>
  <si>
    <t>Пенингское сельское поселение</t>
  </si>
  <si>
    <t>Суккозерское сельское поселение</t>
  </si>
  <si>
    <t>Ребольское сельское поселение</t>
  </si>
  <si>
    <t>Лендерское сельское поселение</t>
  </si>
  <si>
    <t>Ругозерское сельское поселение</t>
  </si>
  <si>
    <t>Олонецкий МР</t>
  </si>
  <si>
    <t>Олонецкое городское поселение</t>
  </si>
  <si>
    <t>Распоряжение администрации Куйтежского сп №43 от 29.08.2012</t>
  </si>
  <si>
    <t>Куйтежское сельское поселение</t>
  </si>
  <si>
    <t>Распоряжение администрации Мегрегского сп от 25.03.2011 № 19-р</t>
  </si>
  <si>
    <t>Мегрегское сельское поселение</t>
  </si>
  <si>
    <t>Распоряжение администрации Ильинского сп №59 от 19.06.2012</t>
  </si>
  <si>
    <t>Ильинское сельское поселение</t>
  </si>
  <si>
    <t>Распоряжение администрации Коткозерского сп от 05.06.2012 № 40</t>
  </si>
  <si>
    <t>Коткозерское сельское поселение</t>
  </si>
  <si>
    <t>Распоряжение администрации Видлицкого сп №48 от 08.06.2012</t>
  </si>
  <si>
    <t>Видлицкое сельское поселение</t>
  </si>
  <si>
    <t>Постановление администрации Туксинского сп от 21.03.2011 № 6</t>
  </si>
  <si>
    <t>Туксинское сельское поселение</t>
  </si>
  <si>
    <t>Распоряжение администрации Коверского сп № 53 - п от 02.12.2014</t>
  </si>
  <si>
    <t>Коверское сельское поселение</t>
  </si>
  <si>
    <t>Постановление администрации Михайловского сп от 11.01.2013 №2</t>
  </si>
  <si>
    <t>Михайловское сельское поселение</t>
  </si>
  <si>
    <t>Петрозаводский ГО</t>
  </si>
  <si>
    <t>Питкярантский МР</t>
  </si>
  <si>
    <t>Питкярантское городское поселение</t>
  </si>
  <si>
    <t>Постановление главы Импилахтинского сп от 13.03.2012 № 16</t>
  </si>
  <si>
    <t>Импилахтинское сельское поселение</t>
  </si>
  <si>
    <t>Постановление администрации Ляскельского сп от 25.11.2011 № 143</t>
  </si>
  <si>
    <t>Ляскельское сельское поселение</t>
  </si>
  <si>
    <t>Постановление администрации Салминского сп от 26.10.2011 № 104</t>
  </si>
  <si>
    <t>Салминское сельское поселение</t>
  </si>
  <si>
    <t>Харлуское сельское поселение</t>
  </si>
  <si>
    <t>Прионежский МР</t>
  </si>
  <si>
    <t>Распоряжение Администрации Деревянкского СП  №24 от 29.06.2014 г.</t>
  </si>
  <si>
    <t>Деревянкское сельское поселение</t>
  </si>
  <si>
    <t>Постановление Администрации Деревянского СП № 105 от 28.05.2013 г.</t>
  </si>
  <si>
    <t>Деревянское сельское поселение</t>
  </si>
  <si>
    <t>Постановления Заозерского сельского поселения от 20.03.2014 № 32</t>
  </si>
  <si>
    <t>Заозерское сельское поселение</t>
  </si>
  <si>
    <t>Постановление Администрации Ладвинского СП № 1 от 13.01.2014 г</t>
  </si>
  <si>
    <t>Ладвинское сельское поселение</t>
  </si>
  <si>
    <t>Постановление Администрации Мелиоративного СП № 17 от 24.04.2014 г.</t>
  </si>
  <si>
    <t>Мелиоративное сельское поселение</t>
  </si>
  <si>
    <t>Постановление Администрации Нововилговского СП № 3 от 24.01.2014 г.</t>
  </si>
  <si>
    <t>Нововилговское сельское поселение</t>
  </si>
  <si>
    <t>Постановление Администрации Шелтозерского веппского СП № 12 от 11.03.2013 г.</t>
  </si>
  <si>
    <t>Шелтозерское вепсское сельское поселение</t>
  </si>
  <si>
    <t>Решение Совета  Шуйского СП № 07 от 19.06.2013 г.</t>
  </si>
  <si>
    <t>Шуйское сельское поселение</t>
  </si>
  <si>
    <t>Ладва-Веткинское сельское поселение</t>
  </si>
  <si>
    <t>Пайское сельское поселение</t>
  </si>
  <si>
    <t>Рыборецкое вепсское сельское поселение</t>
  </si>
  <si>
    <t>Шокшинское вепсское сельское поселение</t>
  </si>
  <si>
    <t>Гарнизонное сельское поселение</t>
  </si>
  <si>
    <t>Пряжинский МР</t>
  </si>
  <si>
    <t>Постановление администрации Пряжинского мр от 30.07.2012 № 806</t>
  </si>
  <si>
    <t>Пряжинское городское поселение</t>
  </si>
  <si>
    <t>Эссойльское сельское поселение</t>
  </si>
  <si>
    <t>Ведлозерское сельское поселение</t>
  </si>
  <si>
    <t>Святозерское сельское поселение</t>
  </si>
  <si>
    <t>Чалнинское сельское поселение</t>
  </si>
  <si>
    <t>Матросское сельское поселение</t>
  </si>
  <si>
    <t>Крошнозерское сельское поселение</t>
  </si>
  <si>
    <t>Пудожский МР</t>
  </si>
  <si>
    <t>Пудожское городское поселение</t>
  </si>
  <si>
    <t>Пяльмское сельское поселение</t>
  </si>
  <si>
    <t>Авдеевское сельское поселение</t>
  </si>
  <si>
    <t>Кубовское сельское поселение</t>
  </si>
  <si>
    <t>Кривецкое сельское поселение</t>
  </si>
  <si>
    <t>Куганаволокское сельское поселение</t>
  </si>
  <si>
    <t>Красноборское сельское поселение</t>
  </si>
  <si>
    <t>Шальское сельское поселение</t>
  </si>
  <si>
    <t>Сегежский МР</t>
  </si>
  <si>
    <t>Сегежское городское поселение</t>
  </si>
  <si>
    <t>Решение сессии совета Надвоицкого гп от 03 июля 2012 года № 165</t>
  </si>
  <si>
    <t>Надвоицкое городское поселение</t>
  </si>
  <si>
    <t>Постановление администрации Валдайского сельского поселения от 07.09.2011 № 26</t>
  </si>
  <si>
    <t>Валдайское сельское поселение</t>
  </si>
  <si>
    <t>Поповпорожское сельское поселение</t>
  </si>
  <si>
    <t>Постановление администрации Чернопорожского сп от 25.08.2011 № 24</t>
  </si>
  <si>
    <t>Чернопорожское сельское поселение</t>
  </si>
  <si>
    <t>Постановление Идельского сп от 07.09.2011 №17</t>
  </si>
  <si>
    <t>Идельское сельское поселение</t>
  </si>
  <si>
    <t>Сортавальский МР</t>
  </si>
  <si>
    <t>Сортавальское городское поселение</t>
  </si>
  <si>
    <t>Постановление администрации Вяртсильского гп от 24.01.2013 №3</t>
  </si>
  <si>
    <t>Вяртсильское городское поселение</t>
  </si>
  <si>
    <t>Постановление администрации Хелюльского гп от 05.02.2013 №7 в ред. от 04.02.2014 №6</t>
  </si>
  <si>
    <t>Хелюльское городское поселение</t>
  </si>
  <si>
    <t>Постановление администрации Кааламского сп от 15.02.2013 №8</t>
  </si>
  <si>
    <t>Кааламское сельское поселение</t>
  </si>
  <si>
    <t>Хаапалампинское сельское поселение</t>
  </si>
  <si>
    <t>Суоярвский МР</t>
  </si>
  <si>
    <t>Суоярвское городское поселение</t>
  </si>
  <si>
    <t>Постановление администрации Найстенъярвского сельского поселения от 20.08.2014 № 48</t>
  </si>
  <si>
    <t>Найстенъярвское сельское поселение</t>
  </si>
  <si>
    <t>Постановление администрации Поросозерского сп от 12.08.2013 № 54</t>
  </si>
  <si>
    <t>Поросозерское сельское поселение</t>
  </si>
  <si>
    <t>Распоряжение администрации Лоймольского сельского поселения от 03.09.2013 № 19</t>
  </si>
  <si>
    <t>Лоймольское сельское поселение</t>
  </si>
  <si>
    <t>Постановление Главы Вешкельского сельского поселения от 04.09.2013 № 21</t>
  </si>
  <si>
    <t>Вешкельское сельское поселение</t>
  </si>
  <si>
    <t>Постановление администрации Питкярантского гп от 11.03.2015 г. № 92-п</t>
  </si>
  <si>
    <t>г.Питкяранта, ул. Ленина, д.18(специализированная машина с холодильным оборудованием)</t>
  </si>
  <si>
    <t>г.Питкяранта, ул.Горького, в сорока метрах восточнее, д.51 (палатка)</t>
  </si>
  <si>
    <t>г.Питкяранта, ул.Парковая, около д.3 (палатка)</t>
  </si>
  <si>
    <t>Питкярантский район, д. Койриноя  у здания бывшего магазина (осуществление торговли со специализированной машины)</t>
  </si>
  <si>
    <t>Питкярантский район, д. Ууксу,  ул. Питкярантская, около д.1</t>
  </si>
  <si>
    <t>Питкярантский район, д. Ууксу, ул.Спортивная, около здания магазина (осуществление торговли со специализированной машины)</t>
  </si>
  <si>
    <t>г.Питкяранта, территория за д.10 ул.Рудакова (летний шатер)</t>
  </si>
  <si>
    <t>г.Питкяранта, территория у «Железнодорожного вокзала Питкяранта» (летний шатер)</t>
  </si>
  <si>
    <t>г.Питкяранта, ул. Пушкина, около д. 6 (киоск)</t>
  </si>
  <si>
    <t>г.Питкяранта, ул. Горького  д.49, территория у административного здания ГБУЗ «Питкярантская ЦРБ» (специализированная машина с холодильным оборудованием)</t>
  </si>
  <si>
    <t>плодоовощная продукция</t>
  </si>
  <si>
    <t>мясо и мясные субпродукты</t>
  </si>
  <si>
    <t>рыба</t>
  </si>
  <si>
    <t>торговля плодоовощной продукцией</t>
  </si>
  <si>
    <t>г.Питкяранта, площадь, перекресток ул.ул.Гоголя – Ленина (киоск - 6м.)</t>
  </si>
  <si>
    <t>г.Питкяранта,  ул.Ленина, около д.12 (киоск - 9м.)</t>
  </si>
  <si>
    <t>г.Питкяранта,  ул.Ленина, около д.12 (киоск -9м.)</t>
  </si>
  <si>
    <t>г.Питкяранта,  ул.Ленина, около д.15 (киоск - 8м.)</t>
  </si>
  <si>
    <t>г.Питкяранта, ул. Ленина, д.15а (павильон - 200 м.)</t>
  </si>
  <si>
    <t>г.Питкяранта, ул.Ленина, около д.21(киоск - 11,3 м.)</t>
  </si>
  <si>
    <t>г.Питкяранта, ул.Ленина, около д.21(киоск - 6м.)</t>
  </si>
  <si>
    <t>г.Питкяранта, ул.Ленина, около д.27(киоск - 8м.)</t>
  </si>
  <si>
    <t>г.Питкяранта,  перекресток  ул. Пушкина и ул. Ленина (киоск - 8 м.)</t>
  </si>
  <si>
    <t>г.Питкяранта, ул. Титова, около д.4 (киоск - 6 м.)</t>
  </si>
  <si>
    <t>продовольственные  товары 
(кроме пива и пивных напитков)</t>
  </si>
  <si>
    <t>г.Питкяранта, ул.Титова,  около д.5 (киоск - 8м.)</t>
  </si>
  <si>
    <t>г.Питкяранта, ул. Победы, около д.1 (киоск - 6м.)</t>
  </si>
  <si>
    <t>г.Питкяранта,  ул. Победы 2 (киоск - 6 м.)</t>
  </si>
  <si>
    <t>г.Питкяранта, ул.Победы, около д.7 (киоск - 8 м.)</t>
  </si>
  <si>
    <t>г.Питкяранта, ул. Гоголя, около д.7б (торговый павильон - 50 м.)</t>
  </si>
  <si>
    <t>г.Питкяранта, ул. Победы, около д.7 (киоск - 10 м.)</t>
  </si>
  <si>
    <t>г.Питкяранта, ул. Победы, около д.9 (киоск - 6м.)</t>
  </si>
  <si>
    <t>г.Питкяранта, ул. Рудакова, напротив д.7 (киоск - 6 м.)</t>
  </si>
  <si>
    <t>г.Питкяранта, ул. Рудакова, д.11 (киоск - 6 м.)</t>
  </si>
  <si>
    <t>г.Питкяранта, ул. Гоголя, около д.7 (киоск - 10 м.)</t>
  </si>
  <si>
    <t>г.Питкяранта, ул. Гоголя, около д.7 (павильон - 14,5)</t>
  </si>
  <si>
    <t>г.Питкяранта, ул.Гоголя, около д.5а  МКУ "ПГБ" (киоск - 10 м.)</t>
  </si>
  <si>
    <t>г.Питкяранта, перекресток ул.ул.Горького – Гоголя (киоск - 8 м.)</t>
  </si>
  <si>
    <t>г.Питкяранта, ул.Горького, около д.35 (киоск - 8 м.)</t>
  </si>
  <si>
    <t>г.Питкяранта, ул.Горького, около д.35 (киоск - 12 м.)</t>
  </si>
  <si>
    <t>г.Питкяранта, ул. Горького, около д.49  ГБУЗ «Питкярантская ЦРБ» (киоск - 8 м.)</t>
  </si>
  <si>
    <t>продовольственные  
            товары 
(кроме пива и пивных напитков)</t>
  </si>
  <si>
    <t>г.Питкяранта, ул. Горького,  около д.49 ГБУЗ «Питкярантская ЦРБ» (киоск - 8 м.)</t>
  </si>
  <si>
    <t>г.Питкяранта, ул. 1Строительный квартал напротив ДОУ «Ромашка» (киоск - 6 м.)</t>
  </si>
  <si>
    <t>продовольственные   товары 
(кроме пива и пивных напитков)</t>
  </si>
  <si>
    <t>г.Питкяранта, ул.Привокзальная, около д.30, «Железнодорожный вокзал Питкяранта» (киоск - 8 м.)</t>
  </si>
  <si>
    <t>г.Питкяранта,  ул.Победы, около д.11 рядом с МОУ ДОД «Питкярантская ДХШ» (киоск - 8 м.)</t>
  </si>
  <si>
    <t>Питкярантский район, д. Койриноя  в 20 метрах от республиканской дороги (киоск - 6 м.)</t>
  </si>
  <si>
    <t>В течение года один день в неделю</t>
  </si>
  <si>
    <t xml:space="preserve">продовольственные и непродовольственные товары </t>
  </si>
  <si>
    <t>В течение года
 по пятницам 
с 9ч.30мин. до 10ч.30мин.</t>
  </si>
  <si>
    <t>Питкярантское городское поселение (постановление администрации Питкярантского гп от 11.03.2015 г. № 92-п)</t>
  </si>
  <si>
    <t>Распоряжение администрации Олонецкого гп № 23 от 10.08.2012 в ред. Постановления № 34 от 02.04.2015</t>
  </si>
  <si>
    <t xml:space="preserve">Земельный участок, для организации ярмарочной торговли, расположен на территории Дома культуры г. Олонец, ул. Свирских дивизий </t>
  </si>
  <si>
    <t xml:space="preserve">Земельный участок, расположен на территории общего пользования, г. Олонец, ул. Свирских дивизий (у магазина «Дом торговли» здание № 4-Б) </t>
  </si>
  <si>
    <t>Земельный участок, расположен на территории общего пользования, г. Олонец, ул. Свирских дивизий (у здания кинотеатра)</t>
  </si>
  <si>
    <t>Земельный участок, для организации ярмарочной торговли, расположен в месте общего пользования, рядом с территорией магазина «Находка» в д. Рыпушкалицы</t>
  </si>
  <si>
    <t>Земельный участок для организации ярмарочной торговли, расположен в месте общего пользования, рядом с территорией магазина «Глория» в д. Верховье</t>
  </si>
  <si>
    <t>Земельный участок для организации ярмарочной торговли, расположен в месте общего пользования, рядом с территорией магазина «Сударушка» в д. Судалица</t>
  </si>
  <si>
    <t>смешанные товары</t>
  </si>
  <si>
    <t>солнцезащитные очки</t>
  </si>
  <si>
    <t>Постановление Администрации  Ладва-Веткинского СП № 26 от 19.06.2015 г.</t>
  </si>
  <si>
    <t>Постановление Администрации  Пайского СП № 17 от 1.07.2015 г.</t>
  </si>
  <si>
    <t>Постановление Администрации  Рыборецкого вепсского СП № 14 от 07.07.2015 г.</t>
  </si>
  <si>
    <t>Постановление Администрации  Шокшинского вепсского СП № 27 от 08.07.2015 г.</t>
  </si>
  <si>
    <t>Постановление Чупинского гп от 07.07.2015 № 12)</t>
  </si>
  <si>
    <t>Постановление Плотинского сп от 09.07.2015 № 13)</t>
  </si>
  <si>
    <t>Постановление Амбарнского сп от 15.07.2015 № 16)</t>
  </si>
  <si>
    <t>Постановление Гирвасского сп от 20.03.2015 № 12)</t>
  </si>
  <si>
    <t>Гирваское сельское поселение (постановление администрации Гирвасского сп от 20.03.2015 № 12)</t>
  </si>
  <si>
    <t>п. Гирвас, ул.Совесткая, в районе д.3</t>
  </si>
  <si>
    <t>п. Гирвас, ул.Совесткая</t>
  </si>
  <si>
    <t>Постановление Малиновараккского сп от 31.07.2015 № 19)</t>
  </si>
  <si>
    <t>Лоухский район,186667,Республика Карелия,пгт Пяозерский,ул.Дружбы,у д.28</t>
  </si>
  <si>
    <t xml:space="preserve">Лоухский район,186667,Республика Карелия,пгт Пяозерский,земельный участок к северу от здания ул.Дружбы,23, площадь на территории Пяозерского Дома Культуры </t>
  </si>
  <si>
    <t>смешаная</t>
  </si>
  <si>
    <t>Лоухский райо;186660,Республика Карелия, пгт.Лоухи, ул Советская,между д.19 и д.21</t>
  </si>
  <si>
    <t>Лоухский район;186660,Республика Карелия, пгт.Лоухи, ул Советская,в районе д.33а</t>
  </si>
  <si>
    <t>Лоухский район;186660,Республика Карелия, пгт.Лоухи, ул им.23 Гвардейской стрелковой дивизии, зона ж-2 генплана</t>
  </si>
  <si>
    <t>с 1 мая по 31 сентября</t>
  </si>
  <si>
    <t xml:space="preserve">Лоухский район;186660,Республика Карелия, пгт.Чупа, пляж на территории Чупинского городского поселения, расположенный юго-восточнее дома №46 по ул.Заречная </t>
  </si>
  <si>
    <t>Лоухский район;186660,Республика Карелия, пгт.Чупа, у МКД №64 по ул.Пионерская</t>
  </si>
  <si>
    <t xml:space="preserve">Лоухский район;186660,Республика Карелия, п.Энгозеро, ул.Советская, напротив магазина </t>
  </si>
  <si>
    <t>Лоухский район;186660,Республика Карелия, п.Амбарный, ул.Ленина, напротив магазина</t>
  </si>
  <si>
    <t xml:space="preserve">Лоухский район;186660,Республика Карелия, п.Хетоламбина, территория возле здания по ул.Новая, д.1 </t>
  </si>
  <si>
    <t xml:space="preserve">Лоухский район;186660,Республика Карелия, п.Хетоламбина, территория возле здания по ул.Центральная, д.2 </t>
  </si>
  <si>
    <t>Лоухский район;186660,Республика Карелия, д.Нижняя Пулонга,  территория возле д.7</t>
  </si>
  <si>
    <t xml:space="preserve">Лоухский район;186660,Республика Карелия, п.Малиновая Варакка, территория возле здания по ул.Слюдяная, д.12 </t>
  </si>
  <si>
    <t>Лоухский район;186660,Республика Карелия, п.Малиновая Варакка, территория возле здания по ул.Слюдяная, д.3</t>
  </si>
  <si>
    <t xml:space="preserve">Лоухский район;186660,Республика Карелия, п.Тэдино, территория возле здания КДЦ «Кристалл» по ул.Слюдяная, д.10 </t>
  </si>
  <si>
    <t xml:space="preserve">Лоухский район;186660,Республика Карелия, п.Чкаловский, по ул.Школьная, напротив строения д.5 </t>
  </si>
  <si>
    <t>Лоухский район;186660,Республика Карелия, п.Плотина, площадь по ул.Центральной, д.2</t>
  </si>
  <si>
    <t>киоск (промышленные товары)</t>
  </si>
  <si>
    <t>палатки</t>
  </si>
  <si>
    <t>автолавка</t>
  </si>
  <si>
    <t>киоск, автолавка</t>
  </si>
  <si>
    <t>Лоухский район;186660,Республика Карелия, пгт.Лоухи, к северу от здания ул.Жаровина, 36, территория торгово-сервисного центра</t>
  </si>
  <si>
    <t>Лоухский район;186660,Республика Карелия, пгт.Чупа, полуостров "Вершинный"</t>
  </si>
  <si>
    <t>Постановление Пяозерского гп от 18.08.2015 № 34)</t>
  </si>
  <si>
    <r>
      <t xml:space="preserve">Постановление администрации Лоухского мр от 20 августа 2015 г. № 184 </t>
    </r>
    <r>
      <rPr>
        <sz val="11"/>
        <color indexed="8"/>
        <rFont val="Times New Roman Cyr"/>
        <family val="0"/>
      </rPr>
      <t>Схема НТО по Уставу утверждается органами местного самоуправления городских и сельских поселений</t>
    </r>
  </si>
  <si>
    <t>Постановление Лоухского гп от 08.10.2014 № 34)</t>
  </si>
  <si>
    <t>Пяозерское городское поселение (постановление администрации Пяозерского гп от 18 августа 2015 г. № 34)</t>
  </si>
  <si>
    <t>Лоухское городское поселение (постановление администрации Лоухского гп от 08 октября 2014 г. № 34)</t>
  </si>
  <si>
    <t>Чупинское городское поселение (постановление администрации Чупинского гп от 07 июля 2015 г. № 12)</t>
  </si>
  <si>
    <t>Амбарнское сельское поселение (постановление администрации Амбарнского сп от 15 июля 2015 г. № 16)</t>
  </si>
  <si>
    <t>Малиновараккское сельское поселение (постановление администрации Малиновараккского сп от 31 июля 2015 г. № 19)</t>
  </si>
  <si>
    <t>Плотинское сельское поселение (постановление администрации Плотинского сп от 09 июля 2015 г. № 13)</t>
  </si>
  <si>
    <t>товары первой необходимости и повседневного спроса</t>
  </si>
  <si>
    <t>автозапчасти, павильон</t>
  </si>
  <si>
    <t>во время  проведения праздничных и спортивных мероприятий</t>
  </si>
  <si>
    <t>киоски</t>
  </si>
  <si>
    <t>Беломорский район, ул. Портовое шоссе (у остановки)</t>
  </si>
  <si>
    <t>МР и ГО,в которых Схема утверждена на уровне района/городского округа</t>
  </si>
  <si>
    <t>МР и ГО,в которых Схема утверждена на уровне городских и сельских поселений</t>
  </si>
  <si>
    <t>ИТОГО</t>
  </si>
  <si>
    <r>
      <t xml:space="preserve">Кол-во </t>
    </r>
    <r>
      <rPr>
        <b/>
        <sz val="12"/>
        <rFont val="Times New Roman"/>
        <family val="1"/>
      </rPr>
      <t>городских поселений</t>
    </r>
    <r>
      <rPr>
        <sz val="12"/>
        <rFont val="Times New Roman"/>
        <family val="1"/>
      </rPr>
      <t>, в которых утверждена Схема</t>
    </r>
  </si>
  <si>
    <r>
      <t xml:space="preserve">Кол-во </t>
    </r>
    <r>
      <rPr>
        <b/>
        <sz val="12"/>
        <rFont val="Times New Roman"/>
        <family val="1"/>
      </rPr>
      <t>сельских поселений</t>
    </r>
    <r>
      <rPr>
        <sz val="12"/>
        <rFont val="Times New Roman"/>
        <family val="1"/>
      </rPr>
      <t>, в которых утверждена Схема</t>
    </r>
  </si>
  <si>
    <r>
      <t xml:space="preserve">Уровень принятия и реквизиты документа, утверждающего Схему размещения нестацинарных торговых объектов на территории РК в разрезе МО </t>
    </r>
    <r>
      <rPr>
        <b/>
        <sz val="11"/>
        <color indexed="53"/>
        <rFont val="Times New Roman Cyr"/>
        <family val="0"/>
      </rPr>
      <t>(последние изменения 31.03.2016г.)</t>
    </r>
  </si>
  <si>
    <t>Постановление администрации Медвежьегорского гп от 12.04.2016 № 82</t>
  </si>
  <si>
    <t>Медвежьегорское городское поселение  (постановление администрации Медвежьегорского гп от 12.04.2016 № 82)</t>
  </si>
  <si>
    <t>Республика Карелия,г.Медвежьегорск,ул.Коммунаров</t>
  </si>
  <si>
    <t>продовольственные\непродовольственные товары</t>
  </si>
  <si>
    <t>Республика Карелия,г.Медвежьегорск,ул.Дзержинского</t>
  </si>
  <si>
    <t>Постановление Администрации Олонецкого муниципального района № 69 от 22.01.2013 "Об утверждении схемы…" с изменениями Постановлением № 528 от 13.04.2015 ,№ 796 от 25.07.2016</t>
  </si>
  <si>
    <t>Постановление администрации Пудожского мр от 02.12.2014 № 986-П (с изменениями Постановлением Администрации Пудожского МР от 11.08.2016 № 366-П)</t>
  </si>
  <si>
    <t xml:space="preserve">Сортавальское городское поселение (постановление администрации Сортавальского гп от 18.03.2016 №23) </t>
  </si>
  <si>
    <t>Постановление администрации Сегежского гп от 06.12.2012 №240 (с измен. от 23.01.2017, постановление администрации Сегежского гп №6)</t>
  </si>
  <si>
    <t>Постановление Кестеньгского сп от 31.01.2017 № 4)</t>
  </si>
  <si>
    <t>Кестеньгское сельское поселение (постановление администрации Кестеньгского сп от 31 января 2017 г. № 4)</t>
  </si>
  <si>
    <t>Лоухский район,Республика Карелия,п.Сосновый, ул Школьная, земельный участок напротив здания МБОУ Сосновская школа</t>
  </si>
  <si>
    <t>палатки с автомобилями, лоточно-выезлная,ярмарочная торговля</t>
  </si>
  <si>
    <t>Лоухский район,Республика Карелия,п.Кестеньга,ул.им.Г.Н.Сухорукова, земельный участок напротив здания, расположенного по адресу: ул.им.Г.Н. Сухорукова,д.1</t>
  </si>
  <si>
    <t>Лоухский район,Республика Карелия,п.Кестеньга,ул.им.Г.Н.Сухорукова, напротив магазина ИП Лушина Г.И., рядом с остановочным павильоном (ларек "Лакомка")</t>
  </si>
  <si>
    <t>Лоухский район,Республика Карелия,п.Кестеньга,ул.им.Ф.А.Лузана,д.1 ,в здании отделения почтовой связи</t>
  </si>
  <si>
    <t xml:space="preserve">Лоухский район,Республика Карелия,п.Софпорог, ул.Лесная, земельный участок рядом с зданием Софпорогского сельского Дома Культуры </t>
  </si>
  <si>
    <t>Лоухский район,186664,Республика Карелия,п.Кестеньга,63 км, по ул.Северная, около дома №50а</t>
  </si>
  <si>
    <t>ларек</t>
  </si>
  <si>
    <t>СХЕМА размещения нестационарных торговых объектов  на территории Республики Карелия</t>
  </si>
  <si>
    <t>Гарнизонное сельское поселение ( Постановление Администрации Гарнизонного сельского поселения от 22.06.2015 № 41)</t>
  </si>
  <si>
    <t>Республика Карелия,Прионежский р-н,п. Чална-1, ул. Завражнова, возле магазина "Гарнизонный"</t>
  </si>
  <si>
    <t>с 16.03.2017г. по 01.07.2019г.</t>
  </si>
  <si>
    <t>продтовары, промтовары</t>
  </si>
  <si>
    <t>Республика Карелия,Прионежский р-н,п. Чална-1, ул. Весельницкого, возле дома №47</t>
  </si>
  <si>
    <t>Республика Карелия,Прионежский р-н,п. Чална-1, ул. Весельницкого, напротив дома №48</t>
  </si>
  <si>
    <t>Республика Карелия,Прионежский р-н,п. Чална-1, ул. Весельницкого, возле ГДО, с левой стороны</t>
  </si>
  <si>
    <t>Республика Карелия,Прионежский р-н,п. Чална-1, ул. Весельницкого, возле ГДО, с правой стороны</t>
  </si>
  <si>
    <t>Постановление Администрации  Гарнизонного СП № 41 от 22.06.2015 г. (с изменениями от 16.03.2017, постановление Администрации Гарнизонного СП №3)</t>
  </si>
  <si>
    <t>Ладва-Веткинское сельское поселение( Постановление Администрации Ладва-Веткинского сельского поселения от 19.06.2015г. №26)</t>
  </si>
  <si>
    <t>Республика Карелия,Прионежский р-н,п. Ладва-Ветка, придомовая территория дома № 12 по ул. Советская</t>
  </si>
  <si>
    <t>круглогодично</t>
  </si>
  <si>
    <t>торговля молоком</t>
  </si>
  <si>
    <t>торговля промышленными товарами, товарами широкого потребления</t>
  </si>
  <si>
    <t>Республика Карелия,Прионежский р-н,п. Ладва-Ветка, ул. Заречная, территория у дома №30</t>
  </si>
  <si>
    <t>Республика Карелия,Прионежский р-н,п. Ладва-Ветка, площадь между ул. Горная и ул. Молодежная</t>
  </si>
  <si>
    <t>автомобильная бочка</t>
  </si>
  <si>
    <t>тонары, палатки,тенты, раскладные столы</t>
  </si>
  <si>
    <t>Пайское сельское поселение( Постановление Администрации Пайского сельского поселения от 01.07.2015г. №17)</t>
  </si>
  <si>
    <t>Республика Карелия,Прионежский р-н,п. Пай, ул. Школьная, возле дома №13</t>
  </si>
  <si>
    <t>с 01.07.2015г. по 01.07.2019г.</t>
  </si>
  <si>
    <t>автомобильный торговый прицеп, палатка</t>
  </si>
  <si>
    <t>Установлено относительно ориентира,расположенного в границах участка,186910,Республика Карелия,п.Калевала,ул.Ленина,участок с кадастровым  №10:17:00 10 709:49</t>
  </si>
  <si>
    <t>Район ул. Ленина, кадастровый квартал 10:17:0010710</t>
  </si>
  <si>
    <t>8 кв.м. - торговый павильон</t>
  </si>
  <si>
    <t>мясные, молочные, колбасные изделия</t>
  </si>
  <si>
    <t>Район дома № 60а по ул. Ленина, кадастровый квартал 10:17:0010508</t>
  </si>
  <si>
    <t>Район дома № 20 по ул. Советской, кадастровый квартал 10:17:0010712</t>
  </si>
  <si>
    <t>Постановление Калевальского гп от 22.02.2011 № 5-п (с измен. от 28.05.2014г., постановление Калевальского ГП №38-п)(с измен. от 25.01.2017г., постановление Калевальского ГП №38-п)</t>
  </si>
  <si>
    <t>Суоярвское городское поселение(постановление Администрации Суоярвского городского поселения от 29.03.2016 № 78)</t>
  </si>
  <si>
    <t>ель, сосна, хвойные лапки</t>
  </si>
  <si>
    <t>с 15 по 31 декабря</t>
  </si>
  <si>
    <t>г. Суоярви, ул. Ленина, у дома №30в (площадка напротив шиномонтажа)</t>
  </si>
  <si>
    <t>г. Суоярви, ул. Гагарина, привокзальная площадь</t>
  </si>
  <si>
    <t>г. Суоярви ,Суоярвское шоссее, у дома № 174</t>
  </si>
  <si>
    <t>г. Суоярви ,ул. Победы, у дома № 17</t>
  </si>
  <si>
    <t>г. Суоярви, ул. Кайманова</t>
  </si>
  <si>
    <t>зоотовары</t>
  </si>
  <si>
    <t>с 1 января по 31 декабря</t>
  </si>
  <si>
    <t>г. Суоярви, ул. Ленина, у дома № 37</t>
  </si>
  <si>
    <t>г. Суоярви, Суоярвское шоссе, у дома № 135</t>
  </si>
  <si>
    <t>праздничные товары, сувениры</t>
  </si>
  <si>
    <t>г. Суоярви, 
- ул. Победы (площадка СТК),
- пл. Ленина,
- ул. Набережная, городской пляж,
- ул. Гагарина, (привокзальная площадь)</t>
  </si>
  <si>
    <t>с 1 мая по 30 сентября</t>
  </si>
  <si>
    <t>тележки, лотки, корзины и иные временные торговые объекты</t>
  </si>
  <si>
    <t>г. Суоярви, 
- ул. Кайманова, площадка напротив дома № 1,
- ул. Победы (площадка СТК)</t>
  </si>
  <si>
    <t>Постановление Администрации Суоярвского городского поселения от 29.03.2016 № 78 (с измен. от 04.06.2016, постановление администрации Суоярвского гп № 330)</t>
  </si>
  <si>
    <t>в дни проведения праздничных мероприятий</t>
  </si>
  <si>
    <t>с/х продукция, рыба, сопутствующие товары, рассада - с 1 января по 31 декабря, саженцы - с 1 марта по 30 июня</t>
  </si>
  <si>
    <t>палатка</t>
  </si>
  <si>
    <t>палатки, автоприцепы, тележки, лотки, корзины и иные временные торговые объекты</t>
  </si>
  <si>
    <t>палатки. автоприцепы, тележки, лотки, корзины и иные временные торговые объекты</t>
  </si>
  <si>
    <t>продовольственные и непродовольственные товары</t>
  </si>
  <si>
    <r>
      <t xml:space="preserve">Эссойльское сельское поселение (постановление администрации Пряжинского мр от 30.07.2012 </t>
    </r>
    <r>
      <rPr>
        <i/>
        <sz val="10"/>
        <rFont val="Times New Roman"/>
        <family val="1"/>
      </rPr>
      <t>№ 806)</t>
    </r>
  </si>
  <si>
    <r>
      <t xml:space="preserve">Пряжинское городское поселение (постановление администрации Пряжинского мр от 30.07.2012 </t>
    </r>
    <r>
      <rPr>
        <i/>
        <sz val="10"/>
        <rFont val="Times New Roman"/>
        <family val="1"/>
      </rPr>
      <t>№ 806)</t>
    </r>
  </si>
  <si>
    <r>
      <t xml:space="preserve">Чалнинское сельское поселение (постановление администрации Пряжинского мр от 30.07.2012 </t>
    </r>
    <r>
      <rPr>
        <i/>
        <sz val="10"/>
        <rFont val="Times New Roman"/>
        <family val="1"/>
      </rPr>
      <t>№ 806)</t>
    </r>
  </si>
  <si>
    <r>
      <t>Святозерское сельское поселение(постановление администрации Пряжинского мр от 29.08.2012 № 937</t>
    </r>
    <r>
      <rPr>
        <i/>
        <sz val="10"/>
        <rFont val="Times New Roman"/>
        <family val="1"/>
      </rPr>
      <t>)</t>
    </r>
  </si>
  <si>
    <r>
      <t>Ведлозерское сельское поселение(постановление администрации Пряжинского мр от 29.08.2012 № 937</t>
    </r>
    <r>
      <rPr>
        <i/>
        <sz val="10"/>
        <rFont val="Times New Roman"/>
        <family val="1"/>
      </rPr>
      <t>)</t>
    </r>
  </si>
  <si>
    <t>специально-отведенное место, предназначенное для организации мелкорозничной торговли</t>
  </si>
  <si>
    <t>п. Пийтсиеки, ул. Центральная, д. 16а - площадка возле Дома культуры</t>
  </si>
  <si>
    <t>продовольственные и непродовольственные товары,с/х ярмарка с сентября по октябрь</t>
  </si>
  <si>
    <t>Лахденпохское городское поселение (постановление администрации Лахденпохского гп от 04.03.2015 № 47)</t>
  </si>
  <si>
    <t>г.Лахденпохья, ул.Ленина (площадь гостиница "Карлен")</t>
  </si>
  <si>
    <t>г.Лахденпохья, ул.Ленина (Городской рынок)</t>
  </si>
  <si>
    <t>ежедневно</t>
  </si>
  <si>
    <t>промышленные и продовольственные товары</t>
  </si>
  <si>
    <t>Постановление администрации Лахденпохского гп от 04.03.2015 № 47 (с изменениями от 27.04.2015, постановление администрации Лахденпохского гп № 135)</t>
  </si>
  <si>
    <t>Постановление администрации Элисенваарского сп от 12.09.2012 № 34</t>
  </si>
  <si>
    <t>продовольственные товары - с 15 октября по 15 апреля</t>
  </si>
  <si>
    <t>Элисенваарское сельское поселение (постановление администрации Элисенваарского сп от 12.09.2012 № 34)</t>
  </si>
  <si>
    <t>Лахденпохский район,п.Элисенваара,ул.Петровского(территория, прилегающая к магазину ООО"Меркурий")</t>
  </si>
  <si>
    <t>Хийтольское сельское поселение (постановление администрации Хийтольского сп от 06.11.2012 № 66)</t>
  </si>
  <si>
    <t>Лахденпохский район,п.Хийтола,ул.Ленина,территория, прилегающая к дому №7а</t>
  </si>
  <si>
    <t>Лахденпохский район,п.Хийтола,Куркиёкское шоссе, территория, прилегающая к дому №1а</t>
  </si>
  <si>
    <t>Лахденпохский район,п.Хийтола,ул.Ленина,территория, прилегающая к дому №16а</t>
  </si>
  <si>
    <t>Лахденпохский район,п.Куликово, ул. Центральная, территория, прилегающая к дому №40 (почта)</t>
  </si>
  <si>
    <t>Постановление администрации Хийтольского сп от 06.11.2012 № 66</t>
  </si>
  <si>
    <t>Мийнальское сельское поселение (постановление администрации Мийнальского сп от 29.08.2012 № 29)</t>
  </si>
  <si>
    <t>продовольственные и промышленные товары</t>
  </si>
  <si>
    <t>Лахденпохский район, п. Лумиваара, ул. Центральная, территория, прилегающая к клубу, у дома №22</t>
  </si>
  <si>
    <t>Постановление администрации Мийнальского сп от 29.08.2012 № 29</t>
  </si>
  <si>
    <t>Куркиекское сельское поселение (постановление администрации Куркиекского сп от 12.05.2017 № 55</t>
  </si>
  <si>
    <t>Лахденпохский район,п.Вятиккя,территория земельного участка с кадастровым номером 10:12:0050802:25</t>
  </si>
  <si>
    <t>Постановление администрации Куркиекского сп от 12.05.2017 № 55</t>
  </si>
  <si>
    <t>Площадь земельных участков Петрозаводского го будет уточнена при формировании участка</t>
  </si>
  <si>
    <t>Беломорское городское поселение (Постановление Главы Администрации
 муниципального образования
«Беломорский муниципальный район» от 29.05.2017 года № 468)</t>
  </si>
  <si>
    <t>Сосновецкое сельское поселение (Постановление Главы Администрации
 муниципального образования
«Беломорский муниципальный район» от 29.05.2017 года № 468)</t>
  </si>
  <si>
    <t>Летнереченское сельское поселение (Постановление Главы Администрации
 муниципального образования
«Беломорский муниципальный район» от 29.05.2017 года № 468)</t>
  </si>
  <si>
    <t>Сумпосадское сельское поселение (Постановление Главы Администрации
 муниципального образования
«Беломорский муниципальный район» от 29.05.2017 года № 468)</t>
  </si>
  <si>
    <t>г.Беломорск,ул.Портовое шоссе</t>
  </si>
  <si>
    <t>рыбная продукция</t>
  </si>
  <si>
    <t>г.Беломорск,ул.Воронина (у здания бывшего Молокозавода)</t>
  </si>
  <si>
    <t>г.Беломорск,ул.Пашкова,у дома №13</t>
  </si>
  <si>
    <t>г.Беломорск,площадка «Морошковая поляна» (ул.Солунина)</t>
  </si>
  <si>
    <t>продукты питания (безалкогольные напитки, попкорн,    
сахарная вата,  другие кулинарные и кондитерские изделия),      сувенирная продукция,  цветы, игрушки , канцелярские товары, книги, газеты, журналы,
воздушные 
шары, батуты</t>
  </si>
  <si>
    <t xml:space="preserve"> г.Беломорск,ул.Поморская (у остановки) </t>
  </si>
  <si>
    <t>г.Беломорск,ул.Октябрьская (у остановки "Торговый  центр")</t>
  </si>
  <si>
    <t>Беломорский район,п.Золотец,ул.Центральная</t>
  </si>
  <si>
    <t>Беломорский район,д.Выгостров,ул.Андреева (у остановки)</t>
  </si>
  <si>
    <t xml:space="preserve"> г.Беломорск,ул.Поморская (у территории торгово-ярмарочного комплекса)</t>
  </si>
  <si>
    <t>Беломорский район,п.Золотец,ул.Совхозная</t>
  </si>
  <si>
    <t>ритуальные услуги, павильон</t>
  </si>
  <si>
    <t>хлебобулочные и кондитерские товары, павильон</t>
  </si>
  <si>
    <t>Беломорский район, ул.Солунина, площадка у д.21</t>
  </si>
  <si>
    <t>Беломорский район,п.Сосновец,ул.Кирова, у дома №31</t>
  </si>
  <si>
    <t>Беломорский район,п.Летнереченский,ул.Школьная</t>
  </si>
  <si>
    <t>Беломорский район,п.Летнереченский,ул.Набережная (в кадастровом квартале 10:11:0050101)</t>
  </si>
  <si>
    <t>Беломорский район,с.Сумский Посад,ул.Набережная,у дома № 32</t>
  </si>
  <si>
    <t>Беломорский район,д. Вирандозеро. ул. Советская (у здания клуба)</t>
  </si>
  <si>
    <t>Беломорский район,п. Хвойный, ул. Набережная, дом № 19а (у здания бывшего отделения связи)</t>
  </si>
  <si>
    <t>Беломорский район, с. Нюхча, у дома № 112</t>
  </si>
  <si>
    <t>Постановление администрации Харлуского сп от 20.03.2017 № 4</t>
  </si>
  <si>
    <t>Харлуское сельское поселение (постановление администрации Харлуского сп от 20.03.2017 № 4)</t>
  </si>
  <si>
    <t>20 кв. м.-площадь земельного участка,6 кв.м.-площадь автолавки</t>
  </si>
  <si>
    <t>Установлено относительно ориентира, расположенного в границах участка, 186806, Республика Карелия, Питкярантский р-н, д.Хемякоски, ул. Главное шоссе, в районе остановки общественного автотранспорта</t>
  </si>
  <si>
    <t xml:space="preserve">по 20.03.2018 г. </t>
  </si>
  <si>
    <t>15 кв. м.-площадь земельного участка,5 кв.м.-площадь автолавки</t>
  </si>
  <si>
    <t>Установлено относительно ориентира, расположенного в границах участка, 186806, Республика Карелия, Питкярантский р-н, д.Хемякоски, в районе въезда с ул.Главное шоссе на ул.Лесную</t>
  </si>
  <si>
    <t>Установлено относительно ориентира, расположенного в границах участка, 186806, Республика Карелия, Питкярантский р-н, п. Харлу, ул. Главное шоссе в районе дома № 20-а (площадь)</t>
  </si>
  <si>
    <t>Установлено относительно ориентира, расположенного в границах участка, 186806, Республика Карелия, Питкярантский р-н, п. Харлу, ул. Главное шоссе в районе дома № 46 (магазин «Лада»)</t>
  </si>
  <si>
    <t>Кондопожское городское поселение (постановление администрации Кондопожского гп от 23.05.2017 № 29)</t>
  </si>
  <si>
    <t>Постановление администрации Кондопожского гп от 23.05.2017 № 29</t>
  </si>
  <si>
    <t>г.Кондопога,ул.Советов</t>
  </si>
  <si>
    <t>г.Кондопога,ул.Пролетарская,автобусная остановка,в районе дома №43</t>
  </si>
  <si>
    <t>печатная продукция</t>
  </si>
  <si>
    <t>Хаапалампинское сельское поселение (постановление администрации Хаалампинчкого сп от 15.02.2013 №8)</t>
  </si>
  <si>
    <t>Постановление администрации Хаапалампинского сп от 15.02.2013 №8</t>
  </si>
  <si>
    <t>Республика Карелия,Прионежский р-н,д.Ужесельга 10:20:0060401:120</t>
  </si>
  <si>
    <t>г. Беломорск, выставочный зал в здании кинотеатра, ул. Октябрьская, д.5-а</t>
  </si>
  <si>
    <t>2017-2018 г.г.</t>
  </si>
  <si>
    <t>г. Беломорск, помещения на первом этаже в здание Дома творчества детей, ул. Строительная,д.18</t>
  </si>
  <si>
    <t>непродовольственные товары, продукция пчеловодства, кондитерские изделия и бакалейные товары</t>
  </si>
  <si>
    <t>г. Беломорск, фойе в здании Дома культуры, ул. Ленинская, д.29</t>
  </si>
  <si>
    <t xml:space="preserve">непродовольственные товары и продукция пчеловодства,продажа кофе и попкорна через торговые автоматы
</t>
  </si>
  <si>
    <t>Постановление Главы Администрации
 муниципального образования
«Беломорский муниципальный район» от 29.05.2017 года № 468 (с изменениями от 15.06.2017, постановление администрации
 муниципального образования
«Беломорский муниципальный район»№ 522)</t>
  </si>
  <si>
    <t>г.Сортавала,ул.Бондарева,в районе через дорогу от дома №9б</t>
  </si>
  <si>
    <t>г.Сортавала,ул. Бондарева,в районе дома №14</t>
  </si>
  <si>
    <t>г.Сортавала,ул.Карельская (в районе торгового центра "Ярмарка")</t>
  </si>
  <si>
    <t>г.Сортавала,ул.Победы,в районе дома №16</t>
  </si>
  <si>
    <t xml:space="preserve">продовольственные товары </t>
  </si>
  <si>
    <t>г.Сортавала,ул.Первомайская,в районе дома №14</t>
  </si>
  <si>
    <t>г.Сортавала,ул.Бондарева, в районе дома №14</t>
  </si>
  <si>
    <t>г.Сортавала,ул.Бондарева, в районе дома №9а</t>
  </si>
  <si>
    <t>г.Сортавала,ул.Маяковского,в районе хлебозавода</t>
  </si>
  <si>
    <t>торговля с прилавков, лотков</t>
  </si>
  <si>
    <t>г.Сортавала, пересечение улиц Новая и Октябрьская, около "Магнита"</t>
  </si>
  <si>
    <t>продовольственные товары (хлебобулочные изделия)</t>
  </si>
  <si>
    <t>г.Сортавала,ул.Карельская, в границах земельного участка с кадастровым номером 10:07:0010111:13</t>
  </si>
  <si>
    <t>г.Сортавала,ул. Октябрьская, между домами по ул. Октябрьская №5 и ул. Кирова №8</t>
  </si>
  <si>
    <t>г.Сортавала, на пересечении улиц Карельская и Советских космонавтов, около дома №16 по ул.Карельская</t>
  </si>
  <si>
    <t>г.Сортавала,ул. Победы у магазина "Дикси", в границах участка с кадастровым номером 10:07:0010207:3</t>
  </si>
  <si>
    <t>г.Сортавала,ул. Победы, между участками с кадастровыми номерами 10:07:0010206:1 и 10:07:0010206:40</t>
  </si>
  <si>
    <t>г.Сортавала,ул.Победы, на площади у "Дикси"</t>
  </si>
  <si>
    <t>продовольственные товары (молочная продукция)</t>
  </si>
  <si>
    <t>автоцистерна</t>
  </si>
  <si>
    <t>автомагазин</t>
  </si>
  <si>
    <t>г.Сортавала,ул.Карельская, площадка около "Ярмарки"</t>
  </si>
  <si>
    <t>торговая тележка</t>
  </si>
  <si>
    <t>продовольственные товары (мороженое)</t>
  </si>
  <si>
    <t>г.Сортавала,парк Ваккосалми, кафе "Ранта"</t>
  </si>
  <si>
    <t>летние месяцы</t>
  </si>
  <si>
    <t>сезонное кафе</t>
  </si>
  <si>
    <t>г.Сортавала,парк Ваккосалми, водонапорная башня</t>
  </si>
  <si>
    <t>г.Сортавала,парк Ваккосалми, входная зона</t>
  </si>
  <si>
    <t>г.Сортавала,сквер на площади Кирова</t>
  </si>
  <si>
    <t>торговый (вендинговый аппарат)</t>
  </si>
  <si>
    <t>г.Сортавала,сквер на ул. Вянемяйнена</t>
  </si>
  <si>
    <t>г.Сортавала,площадь Кирова, у "Алмаз холдинга"</t>
  </si>
  <si>
    <t>г. Сортавала, площадь Кирова, у "НЕВОмаркет"</t>
  </si>
  <si>
    <t>г. Сортавала, ул. Победы на площади у "Дикси"</t>
  </si>
  <si>
    <t>бахчевый развал, автомагазин</t>
  </si>
  <si>
    <t>г.Сортавала,ул.Октябрьская, на участке №10:07:0010223:12</t>
  </si>
  <si>
    <t>г. Сортавала, ул. Бондарева, в районе дома №15</t>
  </si>
  <si>
    <t>Постановление администрации Сортавальского гп от 18.03.2016 №23 (с измен. от 16.05.2016, постановление администрации Сортавальского гп № 36, с измен. от 07.07.2017, постановление администрации Сортавальского гп № 56,)</t>
  </si>
  <si>
    <t>без реализации пива и пивных напитков</t>
  </si>
  <si>
    <t>2017-2019 г.г.</t>
  </si>
  <si>
    <t>г.Петрозаводск,ул.Древлянка у дома №2 (15м- земельный участок, в т.ч. 6м -киоск в составе остановочного комплекса)</t>
  </si>
  <si>
    <t>г.Петрозаводск,ул.Попова у дома №7 (15м- земельный участок, в т.ч. 6м -киоск)</t>
  </si>
  <si>
    <t>г.Петрозаводск,бул. Интернационалистов у дома №3а (30м- земельный участок, в т.ч.20м -киоск)</t>
  </si>
  <si>
    <t>г.Петрозаводск,пр.А.Невского у дома №33 (38м- земельный участок, в т.ч.12м- два киоска в составе остановочного комплекса по 6 кв.м.)</t>
  </si>
  <si>
    <t>продовольственные товары, овощи-фрукты</t>
  </si>
  <si>
    <t>г.Петрозаводск,пр.А.Невского у дома №56 (47м- земельный участок, в т.ч.12м-два киоска в составе остановочного комплекса по 6 кв.м.)</t>
  </si>
  <si>
    <t>г.Петрозаводск,ул.Калинина у дома  №26 (38м- земельный участок, в т.ч.12м-два киоска в составе остановочного комплекса по 6 кв.м.)</t>
  </si>
  <si>
    <t>г.Петрозаводск,ул.Калинина у дома  №45 (38м- земельный участок, в т.ч.12м-два киоска в составе остановочного комплекса по 6 кв.м.)</t>
  </si>
  <si>
    <t>продовольственные товары, без реализации пива и пивных напитков;
цветочная продукция</t>
  </si>
  <si>
    <t>г.Петрозаводск,ул.Правды у дома №40а/ул.Варламова (38м- земельный участок, в т.ч.6м- киоск в составе остановочного комплекса)</t>
  </si>
  <si>
    <t>г.Петрозаводск,ул.Антонова у дома №9(38м- земельный участок, в т.ч.6м-киоск в составе остановочного комплекса)</t>
  </si>
  <si>
    <t>г.Петрозаводск,ул.Антонова у дома №16 (38м- земельный участок, в т.ч.12м-два киоска в составе остановочного комплекса по 6 кв.м.)</t>
  </si>
  <si>
    <t>г.Петрозаводск,ул.Ключевая у дома №7, напротив ГБУЗ РК «ГП № 4» (38м- земельный участок, в т.ч.12м- два киоска в составе остановочного комплекса по 6 кв.м.)</t>
  </si>
  <si>
    <t>г.Петрозаводск,ул.Ключевая у дома №24(38м- земельный участок, в т.ч.12м- два киоска в составе остановочного комплекса по 6 кв.м.)</t>
  </si>
  <si>
    <t>Кукковка(постановление Администрации Петрозаводского го № 2582 от 28.07.2017г.)</t>
  </si>
  <si>
    <t>г.Петрозаводск,ул.Лыжная у дома №5а(38м- земельный участок, в т.ч.12м- два киоска в составе остановочного комплекса по 6 кв.м.)</t>
  </si>
  <si>
    <t>г.Петрозаводск,ул.Лыжная у дома №10 (38м- земельный участок, в т.ч 12м- два киоска в составе остановочного комплекса по 6 кв.м.)</t>
  </si>
  <si>
    <t>продовольственные товары, мясопродукты</t>
  </si>
  <si>
    <t>г.Петрозаводск,ул.Ровио у дома №7(38м- земельный участок, в т.ч.12м- два киоска в составе остановочного комплекса по 6 кв.м.)</t>
  </si>
  <si>
    <t>г.Петрозаводск,ул.Ровио у дома №19 (38м- земельный участок, в т.ч.12м- два киоска в составе остановочного комплекса по 6 кв.м.)</t>
  </si>
  <si>
    <t>г.Петрозаводск,ул.Зайцева у дома №42 (38м- земельный участок, в т.ч.6м-киоск в составе остановочного комплекса)</t>
  </si>
  <si>
    <t>г.Петрозаводск,ул.Зайцева у дома №47 (38м- земельный участок, в т.ч.6м-киоск в составе остановочного комплекса)</t>
  </si>
  <si>
    <t>г.Петрозаводск,пр.Первомайский у дома №4б(38м- земельный участок, в т.ч.6м-киоск в составе остановочного комплекса)</t>
  </si>
  <si>
    <t>г.Петрозаводск,пр.Первомайский у дома №4б(15м- земельный участок, в т.ч.6м-киоск в составе остановочного комплекса)</t>
  </si>
  <si>
    <t>г.Петрозаводск,пр.Первомайский у дома №17(38м- земельный участок, в т.ч.12м- два киоска  в составе остановочного комплекса по 6 кв.м.)</t>
  </si>
  <si>
    <t>г.Петрозаводск,пр.Первомайский у дома №48(38м- земельный участок, в т.ч.12м- два киоска  в составе остановочного комплекса по 6 кв.м.)</t>
  </si>
  <si>
    <t>г.Петрозаводск,пр.Первомайский у дома №47(38м- земельный участок, в т.ч.12м- два киоска  в составе остановочного комплекса по 6 кв.м.)</t>
  </si>
  <si>
    <t>г.Петрозаводск,пр.Первомайский у дома №53(30м- земельный участок, в т.ч.15м-павильон)</t>
  </si>
  <si>
    <t>г.Петрозаводск,пр.Первомайский у дома №68/ул.Достоевского (нечетная сторона)(38м- земельный участок, в т.ч.12м- два киоска  в составе остановочного комплекса по 6 кв.м.)</t>
  </si>
  <si>
    <t>г.Петрозаводск,пр.Первомайский у дома №68 (30м- земельный участок, в т.ч.15м- павильон)</t>
  </si>
  <si>
    <t>г.Петрозаводск,ул.Чапаева пересечение с ул.Пархоменко, ТЦ "Чапаевский"(38м- земельный участок, в т.ч.12м- два киоска  в составе остановочного комплекса по 6 кв.м.)</t>
  </si>
  <si>
    <t>г.Петрозаводск,Петрозаводское шоссе у дома №11(38м- земельный участок, в т.ч.15м-павильон)</t>
  </si>
  <si>
    <t xml:space="preserve">Постановление Администрации Петрозаводского го № 2582 от 28.07.2017 </t>
  </si>
  <si>
    <t>Центр(постановление Администрации Петрозаводского го № 2582 от 28.07.2017г.)</t>
  </si>
  <si>
    <t>г.Петрозаводск,пл.Гагарина/ул.Ленина у дома №37 (38м- земельный участок, в т.ч.6м-киоск)</t>
  </si>
  <si>
    <t>кондитерские, выпечные изделия, напитки</t>
  </si>
  <si>
    <t>г.Петрозаводск,ул.Кирова у дома №6/ул. Германа Титова у дома № 12(15м- земельный участок, в т.ч.6м-киоск)</t>
  </si>
  <si>
    <t>г.Петрозаводск,ул.Красноармейская,между жилыми домами 18 и 20(38м- земельный участок, в т.ч.12м-два киоска в составе остановочного комплекса по 6 кв.м.)</t>
  </si>
  <si>
    <t>продовольственные товары, без реализации пива и пивных напитков;бытовая химия</t>
  </si>
  <si>
    <t>г.Петрозаводск,ул.Тенистая,у дома №1(30м- земельный участок, в т.ч.15м-павильон)</t>
  </si>
  <si>
    <t>г.Петрозаводск,пр. Интернационалистов,у дома №17(30м- земельный участок, в т.ч.21м-торговый объект)</t>
  </si>
  <si>
    <t>молочная продукция карельских производителей</t>
  </si>
  <si>
    <t>г.Петрозаводск,ул. Птицефабрика,у дома №1в(30м- земельный участок, в т.ч.21м-торговый объект)</t>
  </si>
  <si>
    <t>г.Петрозаводск,ул. Ключевая,у дома №10(30м- земельный участок, в т.ч.21м-торговый объект)</t>
  </si>
  <si>
    <t>г.Петрозаводск,ул. Ровио,у дома №20(30м- земельный участок, в т.ч.21м-торговый объект)</t>
  </si>
  <si>
    <t>молочная продукция карельских производителей, колбасные и мясные изделия карельских производителей</t>
  </si>
  <si>
    <t>г.Петрозаводск,м. Зимник(30м- земельный участок, в т.ч.21м-торговый объект)</t>
  </si>
  <si>
    <t>г.Петрозаводск,ул. Тенистая,у дома №1(30м- земельный участок, в т.ч.21м-торговый объект)</t>
  </si>
  <si>
    <t>г.Петрозаводск,ул. Попова,у дома №2(30м- земельный участок, в т.ч.21м-торговый объект)</t>
  </si>
  <si>
    <t>хлебобулочные изделия карельских производителей</t>
  </si>
  <si>
    <t>г.Петрозаводск,ул. Боровая, у дома №7(15м- земельный участок, в т.ч.6м-торговый объект)</t>
  </si>
  <si>
    <t>г.Петрозаводск,м.Зимник(15м- земельный участок, в т.ч.6м-торговый объект)</t>
  </si>
  <si>
    <t>г.Петрозаводск,пр. Октябрьский, у дома №9(35м- земельный участок, в т.ч.25м-павильон)</t>
  </si>
  <si>
    <t>г.Петрозаводск,ул. Древлянка, у дома №18(35м- земельный участок, в т.ч.25м-павильон)</t>
  </si>
  <si>
    <t>г.Петрозаводск,ул. Фрунзе, у дома №2(35м- земельный участок, в т.ч.25м-павильон)</t>
  </si>
  <si>
    <t>г.Петрозаводск,пр. Первомайский у дома №4б(35м- земельный участок, в т.ч.25м-павильон)</t>
  </si>
  <si>
    <t>овощи, фрукты</t>
  </si>
  <si>
    <t>г.Петрозаводск,ул. Кемская у дома №6(35м- земельный участок, в т.ч.25м-павильон)</t>
  </si>
  <si>
    <t>г.Петрозаводск,ул. Древлянка у дома №18(35м- земельный участок, в т.ч.25м-павильон)</t>
  </si>
  <si>
    <t>г.Петрозаводск,ул. Фрунзе у дома №2(35м- земельный участок, в т.ч.25м-павильон)</t>
  </si>
  <si>
    <t>продовольственные товары первой необходимости</t>
  </si>
  <si>
    <t>г.Петрозаводск,ул. Тенистая, конечная остановка общественного транспорта(30м- земельный участок, в т.ч.15м-павильон)</t>
  </si>
  <si>
    <t>искуственные цветы у кладбищ</t>
  </si>
  <si>
    <t>с 23.12  по 31.12 в период 2017 - 2019 гг.</t>
  </si>
  <si>
    <t>г.Петрозаводск,ул.Антикайнена,29(9м- земельный участок, в т.ч.9м-торговый объект)</t>
  </si>
  <si>
    <t>г.Петрозаводск,Лососинское шоссе,25(9м- земельный участок, в т.ч.9м-торговый объект)</t>
  </si>
  <si>
    <t>г.Петрозаводск,пр.Октябрьский,в районе дома №20 (9м- земельный участок, в т.ч.9м-торговый объект)</t>
  </si>
  <si>
    <t>г.Петрозаводск,пр.Октябрьский,в районе дома №53 (9м- земельный участок, в т.ч.9м-торговый объект)</t>
  </si>
  <si>
    <t>г.Петрозаводск, на пересечении ул. Чапаева, в районе дома №47 (9м- земельный участок, в т.ч.9м-торговый объект)</t>
  </si>
  <si>
    <t>с 01.09.2017 по 30.09.2017 гг.; с 01.05.2018 по 30.09.2018 гг.; с 01.05.2019 по 30.09.2019 гг.</t>
  </si>
  <si>
    <t>г.Петрозаводск,Студенческий бульвар(8м- земельный участок, в т.ч.4м-торговый объект)</t>
  </si>
  <si>
    <t>с 01.07.2017 по 30.09.2017 гг.; с 01.05.2018 по 30.09.2018 гг.; с 01.05.2019 по 30.09.2019 гг.</t>
  </si>
  <si>
    <t>г.Петрозаводск,пр.Ленина,у дома №26 с торца дома(8м- земельный участок, в т.ч.4м-торговый объект)</t>
  </si>
  <si>
    <t>г. Петрозаводск, пл. Гагарина, у дома № 2  (8м-земельный участок, в т.ч.4м-торговый объект)</t>
  </si>
  <si>
    <t>мороженое, прохладительные напитки</t>
  </si>
  <si>
    <t>г.Петрозаводск,набережная Онежского озера, угол с проспектом Ленина(8м- земельный участок, в т.ч.4м-торговый объект)</t>
  </si>
  <si>
    <t>г.Петрозаводск,набережная Онежского озера, угол с проспектом К.Маркса (8м- земельный участок, в т.ч.4м-торговый объект)</t>
  </si>
  <si>
    <t>г.Петрозаводск,набережная Онежского озера, у тренажеров Маркелова(8м- земельный участок, в т.ч.4м-торговый объект)</t>
  </si>
  <si>
    <t>г.Петрозаводск,пр Карла Маркса в районе дома №12 (8м- земельный участок, в т.ч.4м-торговый объект)</t>
  </si>
  <si>
    <t>г.Петрозаводск,ул. Ровио,у дома №15(8м- земельный участок, в т.ч.4м-торговый объект)</t>
  </si>
  <si>
    <t>г.Петрозаводск,ул. Нойбранденбургская,у дома №1(8м- земельный участок, в т.ч.4м-торговый объект)</t>
  </si>
  <si>
    <t>г.Петрозаводск,ул. Древлянка,у дома №18(8м- земельный участок, в т.ч.4м-торговый объект)</t>
  </si>
  <si>
    <t>г.Петрозаводск,ул. Маршала Мерецкова,у дома №4(8м- земельный участок, в т.ч.4м-торговый объект)</t>
  </si>
  <si>
    <t>г.Петрозаводск,Лососинское шоссе,у дома №25(8м- земельный участок, в т.ч.4м-торговый объект)</t>
  </si>
  <si>
    <t>г.Петрозаводск,ул. Московская,у дома №10(8м- земельный участок, в т.ч.4м-торговый объект)</t>
  </si>
  <si>
    <t>г.Петрозаводск,пр. Первомайский,у дома №17(8м- земельный участок, в т.ч.4м-торговый объект)</t>
  </si>
  <si>
    <t>г.Петрозаводск,пр Ленина в районе дома №26, с торца здания (8м- земельный участок, в т.ч.4м-торговый объект)</t>
  </si>
  <si>
    <t>г.Петрозаводск,бул. Студенческий(8м- земельный участок, в т.ч.4м-торговый объект)</t>
  </si>
  <si>
    <t>г.Петрозаводск,пл. Гагарина у дома №2(8м- земельный участок, в т.ч.4м-торговый объект)</t>
  </si>
  <si>
    <t>г.Петрозаводск,ул. Максима Горького у дома №25(8м- земельный участок, в т.ч.4м-торговый объект)</t>
  </si>
  <si>
    <t>г. Петрозаводск, ул. Маршала Мерецкова у дома №4 (8м-земельный участок, в т.ч.4м-торговый объект)</t>
  </si>
  <si>
    <t>г. Петрозаводск, ул. Ровио у дома №15 (8м-земельный участок, в т.ч.4м-торговый объект)</t>
  </si>
  <si>
    <t>г. Петрозаводск, пересечение ул. Торнева у дома №2 ул.Ровио(8м-земельный участок, в т.ч.4м-торговый объект)</t>
  </si>
  <si>
    <t>г. Петрозаводск, пересечение ул. Антонова у дома №12 ул.Ровио(8м-земельный участок, в т.ч.4м-торговый объект)</t>
  </si>
  <si>
    <t>г. Петрозаводск, ул. Мелентьевой у дома №28, в районе ТЦ "Главный"(8м-земельный участок, в т.ч.4м-торговый объект)</t>
  </si>
  <si>
    <t>г. Петрозаводск, пр. Перовмайский у дома №53, в районе ТЦ "Главный"(8м-земельный участок, в т.ч.4м-торговый объект)</t>
  </si>
  <si>
    <t>г. Петрозаводск, в районе поста полиции по 
ул. Березовой аллее
(8м-земельный участок, в т.ч.4м-торговый объект)</t>
  </si>
  <si>
    <t>г. Петрозаводск, ул. Луначарского в районе дома №16
(8м-земельный участок, в т.ч.4м-торговый объект)</t>
  </si>
  <si>
    <t>г. Петрозаводск, ул. Чапаева, у дома № 47 в районе 
ТЦ «Чапаевский»(8м-земельный участок, в т.ч.4м-торговый объект)</t>
  </si>
  <si>
    <t>сувениры</t>
  </si>
  <si>
    <t>г. Петрозаводск, наб. Онежского озера / ул. Малая Слободская в районе кузницы (8м-земельный участок, в т.ч.6м-палатка)</t>
  </si>
  <si>
    <t>г. Петрозаводск,ул. Древлянка, в районе дома №18 (8м-земельный участок, в т.ч.4м-торговый объект)</t>
  </si>
  <si>
    <t>рассада цветов</t>
  </si>
  <si>
    <t>с 01.09.2017 по 30.11.2017; с 01.05.2018 по 31.05.2018; с 01.09.2018 по 30.11.2018; с 01.05.2019 по 31.05.2019; с 01.09.2019 по 30.11.2019</t>
  </si>
  <si>
    <t>с 01.09.2017 по 30.11.2017; с 01.05.2018 по 31.05.2018; с 01.09.2018 по 30.11.2018; с 01.05.2019 по 31.05.2019; с 01.09.2019 по 30.11.2020</t>
  </si>
  <si>
    <t>г. Петрозаводск, пр. Первомайский в районе дома № 51(16м - земельный участок и 8 кв.м. - торговый объект )</t>
  </si>
  <si>
    <t>г. Петрозаводск, пр. Октябрьский в районе дома № 53(16м - земельный участок и 8 кв.м. - торговый объект )</t>
  </si>
  <si>
    <t>г. Петрозаводск, пр. Первомайский в районе дома № 19(16м - земельный участок и 8 кв.м. - торговый объект )</t>
  </si>
  <si>
    <t>цветы</t>
  </si>
  <si>
    <t>с 06.03.2018 по 08.03.2018; с 06.03.2019 по 08.03.2019</t>
  </si>
  <si>
    <t>г.Петрозаводск, ул.Труда у дома № 4 (8м - земельный участок; 4 кв.мю - лоток )</t>
  </si>
  <si>
    <t>г.Петрозаводск, ул.Древлянка у дома № 18 (8м - земельный участок; 4 кв.м. - лоток )</t>
  </si>
  <si>
    <t>г.Петрозаводск, ул.Нойбранденбургская у дома № 1 (8м - земельный участок; 4 кв.м. - лоток )</t>
  </si>
  <si>
    <t>г.Петрозаводск, ул.Судостроительная у дома №20 (8м - земельный участок; 4 кв.м. - лоток )</t>
  </si>
  <si>
    <t>г.Петрозаводск, ул.Ровио у дома №13 (8м - земельный участок; 4 кв.м. - лоток )</t>
  </si>
  <si>
    <t>г.Петрозаводск, пр. Ленина у дома №9 (8м - земельный участок; 4 кв.м. - лоток )</t>
  </si>
  <si>
    <t>г.Петрозаводск, пр. Ленина у дома №38 (8м - земельный участок; 4 кв.м. - лоток )</t>
  </si>
  <si>
    <t>г.Петрозаводск, пл. Гагарина у дома №2 (8м - земельный участок; 4 кв.м. - лоток )</t>
  </si>
  <si>
    <t>с 01.06.2018 по 01.09.2018; с 01.06.2019 по 01.09.2019</t>
  </si>
  <si>
    <t>ягоды</t>
  </si>
  <si>
    <t>с 01.06.2018 по 01.09.2018; с 01.06.2019 по 01.09.2020</t>
  </si>
  <si>
    <t>с 01.06.2018 по 01.09.2018; с 01.06.2019 по 01.09.2021</t>
  </si>
  <si>
    <t>с 01.06.2018 по 01.09.2018; с 01.06.2019 по 01.09.2022</t>
  </si>
  <si>
    <t>г.Петрозаводск, ул. Древлянка у дома №18 (16м - земельный участок; 8 кв.м. - палатка )</t>
  </si>
  <si>
    <t>г.Петрозаводск, пр.Лесной у дома №40(16м - земельный участок; 8 кв.м. - палатка )</t>
  </si>
  <si>
    <t>г.Петрозаводск, Лососинское шоссе у дома №25(16м - земельный участок; 8 кв.м. - палатка )</t>
  </si>
  <si>
    <t>Повенецкое городское поселение (постановление администрации Повенецкого гп от 04.12.2014 № 111)</t>
  </si>
  <si>
    <t>Установлено относительно ориентира,расположенного в границах участка,186326,Республика Карелия,Медвежьегорский район, пгт Повенец,ул.Ленина (торговая площадь, напротив Дома Культуры между домами по ул. Ленина д. 18-24)</t>
  </si>
  <si>
    <t>Постановление администрации Повенецкого гп от 04.12.2014 № 111</t>
  </si>
  <si>
    <t>Пудожский район, п. Кривцы (в центре поселка)</t>
  </si>
  <si>
    <t>Пудожский район, п. Приречный (у здания продуктового магазина)</t>
  </si>
  <si>
    <t>Пудожский район, д. Усть-Река (у здания клуба)</t>
  </si>
  <si>
    <t>Пудожский район, п. Водла, ул. Комсомольская</t>
  </si>
  <si>
    <t>г.Пудож,ул.Ленина (напротив здания кафе)</t>
  </si>
  <si>
    <t>г. Пудож, ул. Ленина (в районе д.№32)</t>
  </si>
  <si>
    <t>г. Пудож, ул. Комсомольская (в районе д.№36)</t>
  </si>
  <si>
    <t>г. Пудож, ул. Карла Маркса (в районе дома №48)</t>
  </si>
  <si>
    <t>г. Пудож, ул. Красная (в районе д.11)</t>
  </si>
  <si>
    <t>г. Пудож, ул. Карла Маркса и пионерская (в районе д.1)</t>
  </si>
  <si>
    <t>Прочие</t>
  </si>
  <si>
    <t>г. Пудож, ул. Ленина (в районе д.70)</t>
  </si>
  <si>
    <t>г. Пудож, ул.Пионерская (в районе д.40А)</t>
  </si>
  <si>
    <t>г. Пудож, ул.Пионерская (в районе ГБУЗ "Пудожская ЦРБ")</t>
  </si>
  <si>
    <t>Пудожский район, д. Погост (у здания продуктового магазина)</t>
  </si>
  <si>
    <t>Нововилговское сельское поселение (постановление Администрации Нововилговского СП № 49 от 14.08.2017 г.)</t>
  </si>
  <si>
    <t>Республика Карелия,Прионежский р-н, в районе кладбища "Вилга"</t>
  </si>
  <si>
    <t>искусственные цветы</t>
  </si>
  <si>
    <t>Шуйское сельское поселение (Постановление Администрации Шуйского СП № 147 от 03.08.2017 г.)</t>
  </si>
  <si>
    <t>Республика Карелия,Прионежский р-н,п.Шуя,ул. Школьная, д.10-а (площадь у МУ "Шуйский центр культуры")</t>
  </si>
  <si>
    <t>Республика Карелия,Прионежский р-н,п.Шуя,ул. Советская, в районе д.3в (магазин ООО "Камелина")</t>
  </si>
  <si>
    <t>Республика Карелия,Прионежский р-н,д.Бесовец, ул.Верхняя (входящая в сотав п.Шуя) (автостоянка возле магазина)</t>
  </si>
  <si>
    <t>Республика Карелия,Прионежский р-н,д.Бесовец, в районе кладбища "Бесовец" (входящая в сотав п.Шуя)</t>
  </si>
  <si>
    <t>Пудожское городское поселение(Постановление администрации Пудожского мр от 05.09.2017 № 395-П)</t>
  </si>
  <si>
    <t>Кривецкое сельское поселение (Постановление администрации Пудожского мр от 05.09.2017 № 395-П)</t>
  </si>
  <si>
    <t>Земельный участок, для организации ярмарочной торговли, распо-ложен на площади Гагарина в г. Олонце</t>
  </si>
  <si>
    <t>Земельный участок, для организации выездной торговли, расположенный по улице Урицкого (между зданием «Аптеки» и жилым домом №23)</t>
  </si>
  <si>
    <t>плодово-овощная продукция</t>
  </si>
  <si>
    <t>Земельный участок, расположенный в месте общего пользования, г. Олонец улица Урицкого (рядом с территорией МКОУ «Средняя школа№ 1 г. Олонца» начальная)</t>
  </si>
  <si>
    <t>Земельный участок, Республика Карелия,Олонецкий район, д.Мегрега, ул.Школьная,д.1 (на территории, прилегающей к зданию магазина)</t>
  </si>
  <si>
    <t>Земельный участок, Республика Карелия,Олонецкий район, д.Онькулица (на территории прилегающей к дому №25)</t>
  </si>
  <si>
    <t>Земельный участок, Республика Карелия,Олонецкий район, д.Юргелица (на территории прилегающей к дому №1, к дому №36)</t>
  </si>
  <si>
    <t>Земельный участок, Республика Карелия,Олонецкий район, д.Обжа,на территории прилегающей к дому №17</t>
  </si>
  <si>
    <t>Земельный участок, Республика Карелия,Олонецкий район, д.Самбатукса,на территории прилегающей к дому №32</t>
  </si>
  <si>
    <t>Земельный участок, Республика Карелия,Олонецкий район, д. Коткозеро ул.Олонецкая (на территории прилегающей к зданию магазина сельпо и Коткозерского СДК)</t>
  </si>
  <si>
    <t>Земельный участок, Республика Карелия,Олонецкий район, п.Верхнеолонецкий ул.Октябрьская (на территории прилегающей к зданию магазина)</t>
  </si>
  <si>
    <t>Земельный участок, Республика Карелия,Олонецкий район,п.Интерпоселок (напротив дома № 31)</t>
  </si>
  <si>
    <t>Земельный участок, Республика Карелия,Олонецкий район,д.Кескозеро (территория прилегающая к остановке в центре деревни)</t>
  </si>
  <si>
    <t>Земельный участок, Республика Карелия,Олонецкий район,д.Утозеро (территория прилегающая к дому № 19)</t>
  </si>
  <si>
    <t>Земельный участок, Республика Карелия,Олонецкий район,д.Торосозеро (территория прилегающая к дому № 20)</t>
  </si>
  <si>
    <t>Земельный участок, Республика Карелия,Олонецкий район,п.Черная речка (территория прилегающая к магазину)</t>
  </si>
  <si>
    <t>Земельный участок, Республика Карелия,Олонецкий район,с. Михайловское,ул. Новая (на территории, прилегающей к Дому Культуры)</t>
  </si>
  <si>
    <t xml:space="preserve">Земельный участок, Республика Карелия,Олонецкий район,п. Ильинский, ул. Первомайская, ул. Заводская, территория </t>
  </si>
  <si>
    <t>Земельный участок, Республика Карелия,Олонецкий район,п. Ильинский, ул. Мошкина (на территории, прилегающей к зданию магазина)</t>
  </si>
  <si>
    <t>Земельный участок, Республика Карелия,Олонецкий район,с. Нурмойла, ул. Школьная, д. 6 (на территории, прилегающей к зданию клуба)</t>
  </si>
  <si>
    <t>Земельный участок, Республика Карелия,Олонецкий район,д. Устье Тулоксы, ул. Мурзанова (на территории, прилегающей к зданию магазина)</t>
  </si>
  <si>
    <t>Земельный участок, Республика Карелия,Олонецкий район,с.Видлица, ул.Десанта (на территории, прилегающей к зданию магазина)</t>
  </si>
  <si>
    <t>Земельный участок Республика Карелия,Олонецкий район,п. Устье-Видлицы, ул.Кротова (на территории, прилегающей к зданию магазина и Дома Культуры)</t>
  </si>
  <si>
    <t>Земельный участок, Республика Карелия,Олонецкий район,д.Большие Горы (на территории прилегающей к зданию Дома Культуры)</t>
  </si>
  <si>
    <t>Земельный участок, Республика Карелия,Олонецкий район,д. Верхняя Видлица (на территории, прилегающей к дому №3)</t>
  </si>
  <si>
    <t>Земельный участок, Республика Карелия,Олонецкий район,д.Гавриловка (на территории, прилегающей к зданию магазина)</t>
  </si>
  <si>
    <t>Республика Карелия,Олонецкий район,п.Ковера, ул. 60-летия Великого Октября, у здания частного магазина ИП Матюшина (д.19)</t>
  </si>
  <si>
    <t>Республика Карелия,Олонецкий район,п.Ковера, ул. 60-летия Великого Октября, у здания частного магазина ИП Шапкина.</t>
  </si>
  <si>
    <t>Республика Карелия,Олонецкий район,д.Кукшегоры,у автобусной остановки, у дома №23</t>
  </si>
  <si>
    <t>Республика Карелия,Олонецкий район, д. Кукшегоры (бывший нас.пункт Умоста)</t>
  </si>
  <si>
    <t>Республика Карелия,Олонецкий район,д.Лемозеро, у дома №8</t>
  </si>
  <si>
    <t>Земельный участок, Республика Карелия, д. Куйтежа ул. Ленина (на территории, прилегающей к зданию магазина сельпо)</t>
  </si>
  <si>
    <t>Республика Карелия,Прионежский район,п.Мелиоративный,ул.Петрозаводская (торговая площадь в районе здания №20)</t>
  </si>
  <si>
    <t>2018-2020 г.г.</t>
  </si>
  <si>
    <t>г.Петрозаводск,Лососинское шоссе в районе дома №5 (40м- земельный участок, в т.ч. 25м -павильон в составе остановочного комплекса)</t>
  </si>
  <si>
    <t>Птицефабрика (постановление Администрации Петрозаводского го № 2582 от 28.07.2017г.)</t>
  </si>
  <si>
    <t>Ключевая (постановление Администрации Петрозаводского го № 2582 от 28.07.2017г.)</t>
  </si>
  <si>
    <t>Кукковка (постановление Администрации Петрозаводского го № 2582 от 28.07.2017г.)</t>
  </si>
  <si>
    <t>Зимник (постановление Администрации Петрозаводского го № 2582 от 28.07.2017г.)</t>
  </si>
  <si>
    <t>Рыбка (постановление Администрации Петрозаводского го № 2582 от 28.07.2017г.)</t>
  </si>
  <si>
    <t>Центр (постановление Администрации Петрозаводского го № 2582 от 28.07.2017г.)</t>
  </si>
  <si>
    <t>Промзона (постановление Администрации Петрозаводского го № 2582 от 28.07.2017г.)</t>
  </si>
  <si>
    <t>Пески (постановление Администрации Петрозаводского го № 2582 от 28.07.2017г.)</t>
  </si>
  <si>
    <t>квас, овощи, фрукты</t>
  </si>
  <si>
    <t>Земельный участок г.Сегежа,ул.Гагарина, возле дома №3</t>
  </si>
  <si>
    <t>рыба, мясо
овощи, фрукты</t>
  </si>
  <si>
    <t>Земельный участок г.Сегежа,ул.Гористая, напротив здания №33</t>
  </si>
  <si>
    <t>Земельный участок г.Сегежа,ул.Лейгубская, возле дома №1</t>
  </si>
  <si>
    <t>Земельный участок г.Сегежа,ул.Ленина, возле дома №16</t>
  </si>
  <si>
    <t>печатная продукция и сопутствующие товары</t>
  </si>
  <si>
    <t>май-август</t>
  </si>
  <si>
    <t>Вешкельское сельское поселение (постановление Главы Вешкельского сельского поселения от 04.09.2013 № 21)</t>
  </si>
  <si>
    <t>постановление Администрации Петрозаводского го № 2582 от 28.07.2017г.</t>
  </si>
  <si>
    <t>г.Петрозаводск, ул.Маршала Мерецкова у дома №6 (16м - земельный участок; 8 кв.м. - палатка )</t>
  </si>
  <si>
    <t>Надвоицкое городское поселение (постановление администрации Надвоицкого гп от 10 июля 2018 года №87)</t>
  </si>
  <si>
    <t>Земельный участок п.г.т.Надвоицы, проспект Металлургов (напротив магазина "Магнит")</t>
  </si>
  <si>
    <t>г. Сортавала, ул. Победы, д.10</t>
  </si>
  <si>
    <t>г. Сортавала, ул.2-я Пристанская у д.№1</t>
  </si>
  <si>
    <t>Торговля сувенирной продукцией</t>
  </si>
  <si>
    <t>Торговля печатной продукцией</t>
  </si>
  <si>
    <t>г. Сортавала, ул.Бондарева к.н. 10:07:0010204 (у кладбища)</t>
  </si>
  <si>
    <t>г. Сортавала, ул.Вяйнемейнена к.н. 10:07:0010121</t>
  </si>
  <si>
    <t>торговля ритуальной продукцией</t>
  </si>
  <si>
    <t>2018-2020</t>
  </si>
  <si>
    <t>г.Петрозаводск, Лососинское шоссе у Республиканской больницы им. В.А. Баранова (35 м - земельный участок; 21 кв.м. - павильон в составе остановочного комплекса)</t>
  </si>
  <si>
    <t>товары местных производтелей</t>
  </si>
  <si>
    <t>г.Петрозаводск, ул. Чапаева у дома №2 (38 м - земельный участок; 6 кв.м. -киоск в составе остановочного комплекса)</t>
  </si>
  <si>
    <t>г.Петрозаводск, ул. Луначарского у дома №9 (24 м - земельный участок; 12 кв.м. - павильон в составе остановочного комплекса)</t>
  </si>
  <si>
    <t>г.Петрозаводск, ул. Древлянка у дома №18 (30 м - земельный участок; 21 кв.м. - павильон)</t>
  </si>
  <si>
    <t>г.Петрозаводск,ул. Древлянка у дома N 2 (38м- земельный участок, в т.ч. 6м -киоск в составе остановочного комплекса)</t>
  </si>
  <si>
    <t>г.Петрозаводск,Древлянка у дома N 18 (38м- земельный участок, в т.ч. 6м -павильон)</t>
  </si>
  <si>
    <t>1продовольственные товары
2 овощи-фрукты</t>
  </si>
  <si>
    <t>1продовольственные товары
2. овощи, фрукты</t>
  </si>
  <si>
    <t>1 печатная продукция и сопутствующие товары
2 цветочная продукция</t>
  </si>
  <si>
    <t>1продовольственные товары
2овощи, фрукты</t>
  </si>
  <si>
    <t>г.Петрозаводск,пр.Октябрьский у дома №9  (38 -земельный участок; 12 (2 киоска в составе остановочного комплекса по 6 кв. м)</t>
  </si>
  <si>
    <t>г.Петрозаводск,пр.Октябрьский у дома №9 (30 -земельный участок; 24-павильон)</t>
  </si>
  <si>
    <t>г.Петрозаводск,ул.Чапаева у дома №39 (38м- земельный участок, в т.ч.6м-киоск)</t>
  </si>
  <si>
    <t>г.Петрозаводск,ул. Чапаева у дома №104(38м- земельный участок, в т.ч.6м-киоск)</t>
  </si>
  <si>
    <t>г.Петрозаводск,пер. Хвойный у дома N 1 (15м- земельный участок, в т.ч.6м-киоск в составе остановочного комплекса)</t>
  </si>
  <si>
    <t xml:space="preserve">1. хлебобулочные изделия
2. молочная продукция
</t>
  </si>
  <si>
    <t>г.Петрозаводск,пр.Карла Маркса у дома №12 (45м- земельный участок, в т.ч.25м-павильон в составе остановочного комплекса)</t>
  </si>
  <si>
    <t>г.Петрозаводск,ул. Рабочая у дома N 27 (30 (Земельный участок); 15
(Павильон)</t>
  </si>
  <si>
    <t>г.Петрозаводск, Петрозаводское шоссе у дома N 12 (38 (Земельный участок);
15 (Павильон в составе остановочного комплекса)</t>
  </si>
  <si>
    <t>г.Петрозаводск, ул. Ровио у дома N 13 (30 (Земельный участок); 21 (Павильон в составе остановочного комплекса)</t>
  </si>
  <si>
    <t>г.Петрозаводск, ул. Ровио у дома N 13 (21 (Земельный участок); 15 (Павильон)</t>
  </si>
  <si>
    <t>г.Петрозаводск, ул. Сулажгорская у дома N 61 (40 (Земельный участок);
25 (Павильон в составе остановочного комплекса)</t>
  </si>
  <si>
    <t xml:space="preserve">Заозерское сельское поселение ( Постановление Заозерского сельского поселения от 20.03.2014 № 32) </t>
  </si>
  <si>
    <t>Авдеевское сельское поселение (Постановление администрации Пудожского мр от 02.12.2014 года  № 986-П)</t>
  </si>
  <si>
    <t>Пудожское городское поселение (Постановление администрации Пудожского мр от 02.12.2014 года  № 986-П)</t>
  </si>
  <si>
    <t>Куганаволоцкое сельское поселение (Постановление администрации Пудожского мр от 02.12.2014 года  № 986-П)</t>
  </si>
  <si>
    <t>Шальское сельское поселение (Постановление администрации Пудожского мр от 02.12.2014 года  № 986-П)</t>
  </si>
  <si>
    <t>Красноборское сельское поселение (Постановление администрации Пудожского мр от 02.12.2014 года  № 986-П)</t>
  </si>
  <si>
    <t>Пяльмское сельское поселение (Постановление администрации Пудожского мр от 02.12.2014 года  № 986-П)</t>
  </si>
  <si>
    <t>Кривецкое сельское поселение (Постановление администрации Пудожского мр от 02.12.2014 года  № 986-П)</t>
  </si>
  <si>
    <t>Кубовское сельское поселение (Постановление администрации Пудожского мр от 02.12.2014 года  № 986-П)</t>
  </si>
  <si>
    <t>г. Пудож, пер.Школьный,10</t>
  </si>
  <si>
    <t>сезонное размещение</t>
  </si>
  <si>
    <t>Пудожский район, п. Красноборский, ул. Центральная 9у здания культуры)</t>
  </si>
  <si>
    <t>Пиндушское городское поселение (постановление администрации Пиндушского гп от 09.10.2018 №72)</t>
  </si>
  <si>
    <t>Республика Карелия,Медвежьегорский район, п.г.т. Пиндуши,ул.Челюскинцев (торговая площадь у здания школы)</t>
  </si>
  <si>
    <t>Олонецкое городское поселение (распоряжение администрации Олонецкого гп № 874 от 08.10.2018)</t>
  </si>
  <si>
    <t>Древлянка (постановление Администрации Петрозаводского го № 2582 от 28.07.2017г.)</t>
  </si>
  <si>
    <t>Октябрьский (постановление Администрации Петрозаводского го № 2582 от 28.07.2017г.)</t>
  </si>
  <si>
    <t>Первомайский (постановление Администрации Петрозаводского го № 2582 от 28.07.2017г.)</t>
  </si>
  <si>
    <t>Перевалка (постановление Администрации Петрозаводского го № 2582 от 28.07.2017г.)</t>
  </si>
  <si>
    <t>Сулажгорский кирпичный завод (постановление Администрации Петрозаводского го № 2582 от 28.07.2017г.)</t>
  </si>
  <si>
    <t>Соломенное (постановление Администрации Петрозаводского го № 2582 от 28.07.2017г.)</t>
  </si>
  <si>
    <t>Сулажгора (постановление Администрации Петрозаводского го № 2582 от 28.07.2017г.)</t>
  </si>
  <si>
    <t>185.1</t>
  </si>
  <si>
    <t>185.3</t>
  </si>
  <si>
    <t>185.2</t>
  </si>
  <si>
    <t>185.6</t>
  </si>
  <si>
    <t>185.4</t>
  </si>
  <si>
    <t>185.8.</t>
  </si>
  <si>
    <t>185.7</t>
  </si>
  <si>
    <t>г.Петрозаводск, ул. Луначарского у дома №41 (35 - земельный участок; 15 - павильон в составе остановочного комплекса)</t>
  </si>
  <si>
    <t>г.Петрозаводск, пр. Комсомольский у дома N 3 (15 - земельный участок;6-киоск)</t>
  </si>
  <si>
    <t>185.9</t>
  </si>
  <si>
    <t>Зарека, Голиковка (постановление Администрации Петрозаводского го № 2582 от 28.07.2017г.)</t>
  </si>
  <si>
    <t>г.Петрозаводск, ул. Антонова у дома N 9 (30 -земельный участок; 24 - павильон)</t>
  </si>
  <si>
    <t>185.10</t>
  </si>
  <si>
    <t>г.Петрозаводск, Березовая аллея у дома N 27 (45 - земельный участок; 24 -павильон)</t>
  </si>
  <si>
    <t>185.11</t>
  </si>
  <si>
    <t>г.Петрозаводск, ул. Кондопожская у дома N 10 45 (земельный участок);
24 (павильон)</t>
  </si>
  <si>
    <t>185.12</t>
  </si>
  <si>
    <t>г.Петрозаводск, ул. Максима Горького у дома N 11 30 (земельный участок);
24 (павильон)</t>
  </si>
  <si>
    <t>185.13</t>
  </si>
  <si>
    <t>г.Петрозаводск,Сулажгора (45м- земельный участок, в т.ч.30м-два торговых объекта в составе остановочного комплекса)</t>
  </si>
  <si>
    <t>г.Петрозаводск,Пески (45м- земельный участок, в т.ч.30м-два торговых объекта в составе остановочного комплекса)</t>
  </si>
  <si>
    <t>г.Петрозаводск,Бараний Берег (30м- земельный участок, в т.ч.21м-торговый объект)</t>
  </si>
  <si>
    <t>г.Петрозаводск,м. Зимник (30м- земельный участок, в т.ч.21м-торговый объект)</t>
  </si>
  <si>
    <t>г.Петрозаводск, ул. Муезерская в районе 92б(30м- земельный участок, в т.ч.21м-торговый объект)</t>
  </si>
  <si>
    <t>г.Петрозаводск,Сулажгора (45м- земельный участок, в т.ч.30м-торговый объект)</t>
  </si>
  <si>
    <t>г.Петрозаводск,пр Ленина в районе дома №26, с торца здания (8м- земельный участок, в т.ч.4м-лоток)</t>
  </si>
  <si>
    <t>г.Петрозаводск, ул. Максима Горького у дома №25 (8-Земельный участок); 4 -Лоток)</t>
  </si>
  <si>
    <t>г. Петрозаводск, пр. Лесной у дома N 40 16 (Земельный участок); 8 (Торговый объект)</t>
  </si>
  <si>
    <t>г. Петрозаводск, пр. Октябрьский между домами N 5 и N 7 (16 -земельный участок; 8 -торговый объект)</t>
  </si>
  <si>
    <t>г. Петрозаводск, пр. Первомайский у дома N 36 (16 -Земельный участок); 8 -Торговый объект)</t>
  </si>
  <si>
    <t>г.Петрозаводск, ул. М.Мерецкова у дома N 5 (25-земельный участок; 15 - павильон)</t>
  </si>
  <si>
    <t>185.15</t>
  </si>
  <si>
    <t>г.Петрозаводск, ул. Луначарского у дома N 10 (38-земельный участок; 18 - павильон в составе остановочного комплекса)</t>
  </si>
  <si>
    <t>185.16</t>
  </si>
  <si>
    <t>г.Петрозаводск, ул. Луначарского у дома N 10 (15-земельный участок; 6 - киоск)</t>
  </si>
  <si>
    <t>185.17</t>
  </si>
  <si>
    <t>г.Петрозаводск, ул. Боровая у дома N 7 (30-земельный участок; 21 - киоск)</t>
  </si>
  <si>
    <t>г.Петрозаводск, ул. Боровая у дома N 7 (38-земельный участок; 15 - павильон в составе остановочного комплекса)</t>
  </si>
  <si>
    <t>185.19</t>
  </si>
  <si>
    <t>185.18</t>
  </si>
  <si>
    <t>г.Петрозаводск, Лососинское шоссе у дома N 25 (38-земельный участок; 15 - павильон в составе остановочного комплекса)</t>
  </si>
  <si>
    <t>товары местных производтелей и сопутствующие товары</t>
  </si>
  <si>
    <t>185.20</t>
  </si>
  <si>
    <t>г.Петрозаводск, пр. Ленина, у дома N 9 (8 -Земельный участок); 4-Торговый объект)</t>
  </si>
  <si>
    <t>г.Петрозаводск,пр. Ленина у дома N 10 (8 -Земельный участок); 4 -Торговый объект)</t>
  </si>
  <si>
    <t>г. Петрозаводск,ул. Ровио у дома №13(8м-земельный участок, в т.ч.4м-торговый объект)</t>
  </si>
  <si>
    <t>с 01.05.2019 по 01.10.2019гг.;
с 01.05.2020 по 01.10.2020гг.</t>
  </si>
  <si>
    <t>г.Петрозаводск, ул.Ровио у дома №13 (8м - земельный участок; 4 кв.м. - торговый реестр )</t>
  </si>
  <si>
    <t>г.Петрозаводск,пр. Александра Невского у дома N 40 (38м- земельный участок, 25 павильон в составе остановочного комплекса)</t>
  </si>
  <si>
    <t>г.Петрозаводск,пр.Комсомольский у дома  №3 (38м- земельный участок, 25 - павильон в составе остановочного комплекса)</t>
  </si>
  <si>
    <t>г.Петрозаводск,ул.М.Мерецкова у дома №6(38м- земельный участок, 25 - павильон в составе остановочного комплекса)</t>
  </si>
  <si>
    <t>товары местных производителей</t>
  </si>
  <si>
    <t>г.Петрозаводск,ул.Правды у дома №19 (38м- земельный участок, 25 - павильон в составе остановочного комплекса по 6 кв.м.)</t>
  </si>
  <si>
    <t>г.Петрозаводск,ул.Новосулажгорская у дома №27 (38м- земельный участок, 6м-киоск в составе остановочного комплекса)</t>
  </si>
  <si>
    <t>г. Пудож, ул. Строителей у д.13</t>
  </si>
  <si>
    <t>ТИЗ Усадьба (постановление Администрации Петрозаводского го № 2582 от 28.07.2017г.)</t>
  </si>
  <si>
    <t>г.Петрозаводск, проезд Станция Онежский у дома №2 (30-земельный участок; 15 - павильон)</t>
  </si>
  <si>
    <t>185.21</t>
  </si>
  <si>
    <t>ноябрь-апрель</t>
  </si>
  <si>
    <t xml:space="preserve">рыба </t>
  </si>
  <si>
    <t>Сегежское городское поселение (постановление администрации Сегежского гп от 28.01.2019 №15)</t>
  </si>
  <si>
    <t>Земельный участок г.Сегежа,ул.Антикайнена и ул.Солунина</t>
  </si>
  <si>
    <t>Земельный участок г.Сегежа,ул.Антикайнена возле дома №13</t>
  </si>
  <si>
    <t>Продовольственные товары, овощи, фрукты</t>
  </si>
  <si>
    <t>Рыба мороженая неразделанная, мясо, овощи, фрукты</t>
  </si>
  <si>
    <t>Земельный участок г.Сегежа,ул.Ленина возле  дома №14</t>
  </si>
  <si>
    <t>рыба, мясо, овощи, фрукты</t>
  </si>
  <si>
    <t>Земельный участок г.Сегежа,ул.Птицефабрика возле дома №6</t>
  </si>
  <si>
    <t>Земельный участок г.Сегежа, бул.Советов возле дома №3</t>
  </si>
  <si>
    <t>Земельный участок г.Сегежа, бул.Советов возле дома №5</t>
  </si>
  <si>
    <t>Земельный участок г.Сегежа, бул.Советов возле дома №6</t>
  </si>
  <si>
    <t>Земельный участок г.Сегежа,ул.Спиридонова, возле дома №1</t>
  </si>
  <si>
    <t>Земельный участок г.Сегежа,ул.Маяковская, напротив дома №8</t>
  </si>
  <si>
    <t>Установлено относительно ориентира, расположенного в границах участка, 186910,Республика Карелия. п. Калевала, ул. Ленина, участок с кадастровым № 10:17:001 0710:55</t>
  </si>
  <si>
    <t>Установлено относительно ориентира, расположенного в границах участка, 186960, Республика Карелия, п.г.т Муезерский, пересечение улиц Гагарина и Октябрьская</t>
  </si>
  <si>
    <t xml:space="preserve">п.Ледмозеро, ул.50 лет ВЛКСМ,31А
10:19:0020105
</t>
  </si>
  <si>
    <t>Установлено относительно ориентира, расположенного в границах участка,186970, Республика Карелия, Муезерский район, п.Ледмозеро, ул.50 лет ВЛКСМ,9Б</t>
  </si>
  <si>
    <t>Установлено относительно ориентира, расположенного в границах участка,186951, Республика Карелия, Муезерский район, п. Волома,ул. 23 съезда</t>
  </si>
  <si>
    <t>Продов.</t>
  </si>
  <si>
    <t>Установлено относительно ориентира, расположенного в границах участка,186962, Республика Карелия, Муезерский район,п.Ондозеро, ул.Краснофлотская,7</t>
  </si>
  <si>
    <t>Установлено относительно ориентира, расположенного в границах участка,186968, Республика Карелия, Муезерский район,с.Ругозеро, ул.Еремеева,30</t>
  </si>
  <si>
    <t>Установлено относительно ориентира, расположенного в границах участка,186956, Республика Карелия, Муезерский район,п.Суккозеро, ул.Центральная,19</t>
  </si>
  <si>
    <t>Установлено относительно ориентира, расположенного в границах участка, 186966, Республика Карелия, Муезерский район, с.Реболы, ул.Антикайнена,14</t>
  </si>
  <si>
    <t>Установлено относительно ориентира, расположенного в границах участка, 186950, Республика Карелия, Муезерский район, п.Пенинга, ул.Молодежная, 4А</t>
  </si>
  <si>
    <t>Установлено относительно ориентира, расположенного в границах участка, 186985, Республика Карелия,Муезерский район, п.Лендеры, ул.Первомайская, 15 а</t>
  </si>
  <si>
    <t>Установлено относительно ориентира, расположенного в границах участка, 186985, Республика Карелия, Муезерский район, п.Лендеры, ул. Молодежная</t>
  </si>
  <si>
    <t xml:space="preserve"> п.г.т Муезерский, ул.Карельская,28</t>
  </si>
  <si>
    <t xml:space="preserve"> п.г.тМуезерский, ул.Октябрьская,22А</t>
  </si>
  <si>
    <t>п.г.т.Муезерский, ул.Привокзальная</t>
  </si>
  <si>
    <t>п.г.т.Муезерский, ул.Гагарина, 20а</t>
  </si>
  <si>
    <t>п.г.т Муезерский, ул. Октябрьская 36Б</t>
  </si>
  <si>
    <t>п.г.т Муезерский, ул.Октябрьская,36</t>
  </si>
  <si>
    <t xml:space="preserve">п.г.т Муезерский, ул.Лесная, </t>
  </si>
  <si>
    <t>п.г.т Муезерский, ул.Строителей, 2а</t>
  </si>
  <si>
    <t>июнь-сентябрь</t>
  </si>
  <si>
    <t>Овощи,фрукты</t>
  </si>
  <si>
    <t xml:space="preserve">ул. Кайманова, у дома №1 </t>
  </si>
  <si>
    <t>ул. Кайманова, у дома №1</t>
  </si>
  <si>
    <t>ул. Победы, у дома № 17</t>
  </si>
  <si>
    <t xml:space="preserve">Площадь Ленина </t>
  </si>
  <si>
    <t>ул. Ленина, у дома № 37</t>
  </si>
  <si>
    <t>ул. Суоярвское шоссе, у дома № 135</t>
  </si>
  <si>
    <t>ул. Кайманова, у дома № 9</t>
  </si>
  <si>
    <t>С 15.12. по 31.12</t>
  </si>
  <si>
    <t>Ель, сосна, хвойные лапки</t>
  </si>
  <si>
    <t>субъекты малого и среднего предпринимательства</t>
  </si>
  <si>
    <t>Круглогодично, на время проведения праздничных мероприятий</t>
  </si>
  <si>
    <t>Попкорн, сладкая вата, аттракционы</t>
  </si>
  <si>
    <t>аттракционы</t>
  </si>
  <si>
    <t xml:space="preserve">п. Куркиеки, ул. Заречная, на 
территории, прилегающей к дому
№2
</t>
  </si>
  <si>
    <t>п. Куркиеки, ул. Новая на территории, прилегающей к дому №6</t>
  </si>
  <si>
    <t>п. Терву, ул. Школьная, на территории, прилегающей к дому №14</t>
  </si>
  <si>
    <t>п. Вятиккя, территория земельного участка с кадастровым номером 10:12:0050802:25</t>
  </si>
  <si>
    <t>с  01.05.  по  01.10</t>
  </si>
  <si>
    <t>промышл.</t>
  </si>
  <si>
    <t>продов. и промышл</t>
  </si>
  <si>
    <t>п. Ихала, ул. Центральная, на территории прилегающей к дому №28</t>
  </si>
  <si>
    <t>п. Мийнала, ул. Центральная, на территории прилегающей к магазину, у дома №17</t>
  </si>
  <si>
    <t>п. Лумиваара, ул. Центральная, на территории  прилегающей к клубу, у  дома №22</t>
  </si>
  <si>
    <t>п. Райвио, ул. Центральная, на территории прилегающей к ФАПу, у дома №10</t>
  </si>
  <si>
    <t>п. Кортела, ул. Центральная, на территории прилегающей к дому №8</t>
  </si>
  <si>
    <t>ул. Ленина, земельный участок с кадастровым номером 10:12:0010303:78</t>
  </si>
  <si>
    <t>Республика Карелия, Пудожский район д. Авдеево, у дома № 55</t>
  </si>
  <si>
    <t>Республика Карелия, Пудожский район, д. Песчаное, у дома № 27</t>
  </si>
  <si>
    <t>Республика Карелия, Пудожский район, п. Рагнукса, у дома № 6</t>
  </si>
  <si>
    <t>Республика Карелия, Пудожский района, п. Онежский, у дома № 10</t>
  </si>
  <si>
    <t>Республика Карелия, Пудожский район, г. Пудож, ул. Ленина (напротив здания кафе)</t>
  </si>
  <si>
    <t>Республика Карелия, Пудожский район, г. Пудож, ул. Пионерская (у д. № 3)</t>
  </si>
  <si>
    <t>Республика Карелия, Пудожский район, г. Пудож, ул. Комсомольская (в районе д. № 36)</t>
  </si>
  <si>
    <t>Республика Карелия,  Пудожский район, г. Пудож, и Пионерская (в районе д.3)</t>
  </si>
  <si>
    <t>Республика Карелия, Пудожский район, г. Пудож, ул. Пионерская (в районе ГБУЗ «Пудожская ЦРБ»)</t>
  </si>
  <si>
    <t>Республика Карелия, Пудожский район, г. Пудож, пер. Школьный, 10</t>
  </si>
  <si>
    <t>Республика Карелия, Пудожский район, г. Пудож, ул. Строителей у д. № 13</t>
  </si>
  <si>
    <t>Республика Карелия, Пудожский район, г. Пудож, в районе кладбища «Ёров ручей»</t>
  </si>
  <si>
    <t xml:space="preserve">Республика Карелия, Пудожский район,  в районе кладбища «Уржаково» </t>
  </si>
  <si>
    <t>Республика Карелия, Пудожский район, г. Пудож, ул. Ленина (в районе д. 35,40) Площадь Павших борцов</t>
  </si>
  <si>
    <t>Республика Карелия, Пудожский район, г. Пудож, ул. Комсомольская (в районе д.29)</t>
  </si>
  <si>
    <t>продов.</t>
  </si>
  <si>
    <t>Республика Карелия, Пудожский района, д. Куганаволок</t>
  </si>
  <si>
    <t>непродов.</t>
  </si>
  <si>
    <t>Республика Карелия, Пудожский район, п. Шальский, ул. Заводская</t>
  </si>
  <si>
    <t>Республика Карелия, Пудожский район, п. Шальский, ул.Стеклянская</t>
  </si>
  <si>
    <t>Республика Карелия, Пудожский район, п. Пяльма, ул. Остречинская</t>
  </si>
  <si>
    <t>Республика Карелия, Пудожский район, п. Пудожгорский, ул. Молодежная</t>
  </si>
  <si>
    <t>Республика Карелия, Пудожский район, п. Пяльма, ул. Школьная</t>
  </si>
  <si>
    <t>Республика Карелия, Пудожский район, п. Пудожгорский, ул. Центральная в районе дома № 21</t>
  </si>
  <si>
    <t>Республика Карелия, Пудожский район, п. Пяльма, ул. Школьная вблизи дома № 5 А</t>
  </si>
  <si>
    <t>Республика Карелия, Пудожский район, п. Красноборский, ул. Центральная (у здания Дома Культуры)</t>
  </si>
  <si>
    <t>размещения для малого и среднего предпринимателсьства 5</t>
  </si>
  <si>
    <t xml:space="preserve">продов. </t>
  </si>
  <si>
    <t>Республика Карелия, Пудожский район, п. Кривцы (в центре поселка)</t>
  </si>
  <si>
    <t>Республика Карелия, Пудожский район, п. Приречный (у здания продуктового магазина)</t>
  </si>
  <si>
    <t>Республика Карелия, Пудожский район, д. Усть-Река (у здания клуба)</t>
  </si>
  <si>
    <t>Республика Карелия, Пудожский район, д. Погост (у здания продуктового магазина)</t>
  </si>
  <si>
    <t>Республика Карелия, Пудожский район, п. Кубово, ул. Центральная</t>
  </si>
  <si>
    <t>Республика Карелия, Пудожский район, п. Водла, ул. Комсомольская</t>
  </si>
  <si>
    <t>размещения для малого и среднего предпринимателсьства 4</t>
  </si>
  <si>
    <t xml:space="preserve">продов. и непродов. </t>
  </si>
  <si>
    <t>г.Сортавала ул.Бондарева, расположен в районе через дорогу от дома № 9б</t>
  </si>
  <si>
    <t>г.Сортавала ул.Бондарева, расположен в районе дома №14</t>
  </si>
  <si>
    <t xml:space="preserve">г.Сортавала ул.Победы расположен в районе дома №16  </t>
  </si>
  <si>
    <t xml:space="preserve">г.Сортавала ул.Первомайская  расположен в районе дома №14  </t>
  </si>
  <si>
    <t>24.08.2020-23.08.2022</t>
  </si>
  <si>
    <t>г.Сортавала ул.Маяковского, расположен в районе хлебозавода</t>
  </si>
  <si>
    <t xml:space="preserve">г.Сортавала пересечение улиц Новая и Октябрьская, около «Магнита»  </t>
  </si>
  <si>
    <t xml:space="preserve">г.Сортавала ул.Карельская в границах земельного участка с кадастровым номером 10:07:0010111:13  </t>
  </si>
  <si>
    <t>20.07.2019-19.07.2021</t>
  </si>
  <si>
    <t>г.Сортавала ул.Октябрьская, между домами Октябрьская д.5 и Кирова д.8</t>
  </si>
  <si>
    <t>г.Сортавала пересечение улиц Карельская и Советских космонавтов , около дома Карельская д.16</t>
  </si>
  <si>
    <t xml:space="preserve">г.Сортавала
ул.Победы у магазина «Дикси»
В границах участка с кадастровым номером 10:07:0010207:3
</t>
  </si>
  <si>
    <t xml:space="preserve">г.Сортавала 
ул.Победы между участками с кадастровыми номерами 10:07:0010206:1 и 10:07:0010206:40
</t>
  </si>
  <si>
    <t xml:space="preserve">г.Сортавала 
ул.Победы на площади у «Дикси»
</t>
  </si>
  <si>
    <t>01.08.2019-31.07.2021</t>
  </si>
  <si>
    <t>22.10.2020-21.10.2022</t>
  </si>
  <si>
    <t>15.04.2020-14.04.2022</t>
  </si>
  <si>
    <t xml:space="preserve">г.Сортавала 
ул.Карельская, площадка около «Ярмарки»
</t>
  </si>
  <si>
    <t xml:space="preserve">г.Сортавала
парк Ваккосалми
водонапорная башня
</t>
  </si>
  <si>
    <t xml:space="preserve">г.Сортавала
парк Ваккосалми
входная зона
</t>
  </si>
  <si>
    <t xml:space="preserve">г.Сортавала 
сквер на площади Кирова
</t>
  </si>
  <si>
    <t xml:space="preserve">г.Сортавала
площадь Кирова
у «Алмаз холдинга»
</t>
  </si>
  <si>
    <t xml:space="preserve">Г.Сортавала
Площадь Кирова,  
 у  «НЕВОмаркет»
</t>
  </si>
  <si>
    <t xml:space="preserve">г.Сортавала 
ул.Бондарева
в районе дома №15
</t>
  </si>
  <si>
    <t xml:space="preserve">г.Сортавала ул.2-я Пристанская у д.№1 </t>
  </si>
  <si>
    <t>Г.Сортавала ул.Бондарева (у русского кладбища)</t>
  </si>
  <si>
    <t xml:space="preserve">г.Сортавала ул.Победы  д.10  </t>
  </si>
  <si>
    <t>Г.Сортавала ул.Новая , у т/ц Магнит</t>
  </si>
  <si>
    <t xml:space="preserve">г.Сортавала район ж/д №11 по ул.Бондарева    </t>
  </si>
  <si>
    <t xml:space="preserve">г.Сортавала ул.Карельская между домами  № 15 и №17    </t>
  </si>
  <si>
    <t>г.Сортавала, район ж/д № 31 по ул.Карельская</t>
  </si>
  <si>
    <t>г.Сортавала, район кафе «Дионис» по ул.Комсомольская</t>
  </si>
  <si>
    <t>г.Сортавала, ул.Петрова, у т/ц «Пятерочка»</t>
  </si>
  <si>
    <t>г.Сортавала, ул.Новая</t>
  </si>
  <si>
    <t>Г.Сортавала, ул.Дружбы народов, у д.№ 4</t>
  </si>
  <si>
    <t>лето</t>
  </si>
  <si>
    <t>кафе</t>
  </si>
  <si>
    <t>15.05.2020- 30.09.2020</t>
  </si>
  <si>
    <t>15.09.2020-13.09.23022</t>
  </si>
  <si>
    <t xml:space="preserve">20 кв.м
всего 100 кв.м
</t>
  </si>
  <si>
    <t xml:space="preserve">5,
торговая палатка
1
</t>
  </si>
  <si>
    <t xml:space="preserve">03.07.2020-02.07.2022
01.05.2020-30.04.2022
15.03.2020-14.03.2022
</t>
  </si>
  <si>
    <t xml:space="preserve">Федотов 2 соглашения.
Булавин Алексей Павлович
Сидорков Андрей Викторович
</t>
  </si>
  <si>
    <t xml:space="preserve"> ритуальная продукция</t>
  </si>
  <si>
    <t>03.06.2019-28.05.2021</t>
  </si>
  <si>
    <t>15.06.2020-14.06.2022</t>
  </si>
  <si>
    <t>общепит</t>
  </si>
  <si>
    <t xml:space="preserve">ООО Ладожское </t>
  </si>
  <si>
    <t>Концевая Ирина Николаевна</t>
  </si>
  <si>
    <t>Дмитрев Алексей Викторович</t>
  </si>
  <si>
    <t>с мая по октябрь</t>
  </si>
  <si>
    <t>03.07.2020-02.07.2022</t>
  </si>
  <si>
    <t>01.11.2020-31.10.2022</t>
  </si>
  <si>
    <t>«Норд-Вест»</t>
  </si>
  <si>
    <t>Анисимов Иван Сергеевич</t>
  </si>
  <si>
    <t>Амиров Фарид Арзу оглы</t>
  </si>
  <si>
    <t>г. Сортавала, п.Рускеала, ул.Школьная</t>
  </si>
  <si>
    <t>субъекты малого и среднего предпринимательства 5</t>
  </si>
  <si>
    <t>субъекты малого и среднего предпринимательства 15</t>
  </si>
  <si>
    <t>г. Сортавала, п.Кааламщ, ул. 40 лет Победы</t>
  </si>
  <si>
    <t>г. Сортавала, п.Партала, площадка между домом №1 и домом №2</t>
  </si>
  <si>
    <t>г. Сортавала, п.Пуйккола, ул.Школьная</t>
  </si>
  <si>
    <t>субъекты малого и среднего предпринимательства 7</t>
  </si>
  <si>
    <t xml:space="preserve">г. Сегежа, перекресток ул. Антикайнена и ул. Солунина </t>
  </si>
  <si>
    <t>г. Сегежа, ул. Антикайнена напротив дома №13</t>
  </si>
  <si>
    <t>г. Сегежа, ул. Гагарина, возле дома №3</t>
  </si>
  <si>
    <t xml:space="preserve">г. Сегежа, ул. Гористая, напротив здания №33 </t>
  </si>
  <si>
    <t>г. Сегежа, ул. Ленина, возле дома №14</t>
  </si>
  <si>
    <t>г. Сегежа, ул. Ленина, возле дома №16</t>
  </si>
  <si>
    <t>г. Сегежа, ул. Птицефабрика возле дома №6</t>
  </si>
  <si>
    <t>г. Сегежа, бульвар Советов возле дома №3</t>
  </si>
  <si>
    <t>г. Сегежа, бульвар Советов возле дома №5</t>
  </si>
  <si>
    <t>г. Сегежа, бульвар Советов возле дома №6</t>
  </si>
  <si>
    <t>г. Сегежа, ул. Спиридонова, возле дома №1</t>
  </si>
  <si>
    <t>г. Сегежа, ул. Маяковского, напротив дома №8</t>
  </si>
  <si>
    <t>г. Сегежа, пр. Монтажников, около торгового павильона «Шаверма №1»</t>
  </si>
  <si>
    <t>г. Сегежа, ул. Советская, около дома № 13</t>
  </si>
  <si>
    <t>г. Сегежа, ул. Мира, около дома № 6</t>
  </si>
  <si>
    <t>г. Сегежа, ул. Бумажников, с северной стороны торца жилого дома № 13</t>
  </si>
  <si>
    <t>г. Сегежа, с северной стороны земельного участка с кадастровым номером  10:06:0010507:8</t>
  </si>
  <si>
    <t>г. Сегежа, ул. Лейгубская, возле дома №1</t>
  </si>
  <si>
    <t>май-сентябрь</t>
  </si>
  <si>
    <t>п.Надвоицы, ул. 5о лет Октября (площадь между хоккейным кортом и ДЮСШ п.Надвоицы)</t>
  </si>
  <si>
    <t>д.Каменный Бор (площадь в районе ул.Советская, д.12)</t>
  </si>
  <si>
    <t>Костомукшский городской округ, нестационарные торговые объекты район Контокки (постановление администрации Костомукшского го от 28.05.2011 № 519)</t>
  </si>
  <si>
    <t>п.Контокки, Ул. Строителей район д. № 5 10:04:0010104:57</t>
  </si>
  <si>
    <t>Городской пляж</t>
  </si>
  <si>
    <t>Район Гипроруда</t>
  </si>
  <si>
    <t>У озера Контокки 
в районе ООО "Барс"
10:04:0010206:731</t>
  </si>
  <si>
    <t xml:space="preserve">В период с 25 декабря 
по 15 января
</t>
  </si>
  <si>
    <t>вдоль ул. Заречная (смежный с земельным участком с кадастровым номером 10:04:0020201:470)</t>
  </si>
  <si>
    <t>Пр. Горняков
район д. № 2А
10:04:0010220:27</t>
  </si>
  <si>
    <t>Пр. Горняков район д. № 3 10:04:0010216:19</t>
  </si>
  <si>
    <t>Пр. Горняков 
район д. №17
10:04:0010211:37</t>
  </si>
  <si>
    <t>Ул. Интернациональная район д. № 5 10:04:0010224:35</t>
  </si>
  <si>
    <t>Ул. Ленина район КСЦ «Дружба»</t>
  </si>
  <si>
    <t>Ул. Ленина д. № 12 10:04:0010224:36</t>
  </si>
  <si>
    <t>Ул. Антикайнена (район мелкорозничной торговли) 10:04:0010217:265</t>
  </si>
  <si>
    <t>Ул. Антикайнена 10:04:0010220:2502</t>
  </si>
  <si>
    <t>мелкорозничная торговля</t>
  </si>
  <si>
    <t>Ул. Антикайнена д.22 (со стороны улицы у «Луны») 10:04:0010217:108</t>
  </si>
  <si>
    <t>Ул. Антикайнена д.9</t>
  </si>
  <si>
    <t>Ул. Антикайнена д. 27                                                10:04:0010220:2501</t>
  </si>
  <si>
    <t>Рынок в районе ул. Антикайнена д.26                                                        10:04:0010217:96</t>
  </si>
  <si>
    <t>Пр. Горняков д. 2                                                      10:04:0010220:820</t>
  </si>
  <si>
    <t>Пр. Горняков д. 3                                                 10:04:0010216:730</t>
  </si>
  <si>
    <t xml:space="preserve">Пр. Горняков район д. 12 </t>
  </si>
  <si>
    <t>Ул. Интернациональная д. 7                                                        10:04:0010224:1779</t>
  </si>
  <si>
    <t>Ул. Калевала д. 4А                                                   10:04:0010224:1780</t>
  </si>
  <si>
    <t>Ул. Ленина район д. 1 (№1)</t>
  </si>
  <si>
    <t>Ул. Ленина район д. 1 (№2)                                                       10:04:0010220:2591</t>
  </si>
  <si>
    <t>Ул. Ленина район д. 1 (№3)                                    10:04:0010220:59</t>
  </si>
  <si>
    <t>Ул. Ленина район д. 1 (№4)                                                    10:04:0010220:121</t>
  </si>
  <si>
    <t>Ул. Ленина район д. 12                                      10:04:0010224:1781</t>
  </si>
  <si>
    <t>Ул. Мира д. 2                                                     10:04:0010215:889</t>
  </si>
  <si>
    <t>Ул. Мира д.2</t>
  </si>
  <si>
    <t>Ул. Октябрьская район м-на «Центральный»                                                     10:04:0010219:24</t>
  </si>
  <si>
    <t>Ул. Октябрьская район м-на «Центральный»                                                     10:04:0010219:277</t>
  </si>
  <si>
    <t>Ул. Первомайская район д. 10                                                    10:04:0010224:52</t>
  </si>
  <si>
    <t>Ул. Пионерская район д. 1                                      10:04:0010215:890</t>
  </si>
  <si>
    <t>Ул. Советская                                                            10:04:0010216:731</t>
  </si>
  <si>
    <t xml:space="preserve">Ул. Советская д.7 </t>
  </si>
  <si>
    <t>от 3 дней до 3 месяцев</t>
  </si>
  <si>
    <t>-</t>
  </si>
  <si>
    <t>Установлено относительно ориентира, расположенного в границах участка,
Республика Карелия, г.Питкяранта,.ул.Гоголя, д. 12
10:05:0010116:26</t>
  </si>
  <si>
    <t>Установлено относительно ориентира, расположенного в границах участка,
Республика Карелия, г.Питкяранта, площадь, перекресток ул.ул.Гоголя – Ленина
10:05:0010111:40</t>
  </si>
  <si>
    <t xml:space="preserve">Установлено относительно ориентира, расположенного в границах участка,
Республика Карелия, г.Питкяранта,  ул.Гоголя, около д.12 
</t>
  </si>
  <si>
    <t>Установлено относительно ориентира, расположенного в границах участка,
Республика Карелия, г.Питкяранта, ул.Ленина, около д.15 
10:05 0010116:833</t>
  </si>
  <si>
    <t xml:space="preserve">Установлено относительно ориентира, расположенного в границах участка,
Республика Карелия, г.Питкяранта, ул. Ленина, д.18
</t>
  </si>
  <si>
    <t xml:space="preserve">Установлено относительно ориентира, расположенного в границах участка,
Республика Карелия, г.Питкяранта, ул.Ленина, около д.21
</t>
  </si>
  <si>
    <t xml:space="preserve">Установлено относительно ориентира, расположенного в границах участка,
Республика Карелия, г.Питкяранта, ул.Ленина, около д.27
</t>
  </si>
  <si>
    <t>Установлено относительно ориентира, расположенного в границах участка,
Республика Карелия, г.Питкяранта, ул. Ленина, д.31б  
10:05 0010116:892</t>
  </si>
  <si>
    <t>С ноября по март</t>
  </si>
  <si>
    <t>Установлено относительно ориентира, расположенного в границах участка,
Республика Карелия, г.Питкяранта,  перекресток  ул. Пушкина и ул. Ленина
10:05 0010104:247</t>
  </si>
  <si>
    <t>Установлено относительно ориентира, расположенного в границах участка,
Республика Карелия, г.Питкяранта, ул. Титова, около д.4 
10:05: 0010102:25</t>
  </si>
  <si>
    <t xml:space="preserve">Земельный участок 25,0 м2 в
 т. ч. 2 киоска – по 6,0 м2
</t>
  </si>
  <si>
    <t>Установлено относительно ориентира, расположенного в границах участка,
Республика Карелия, г.Питкяранта, ул.Титова, около д.5 
10:05:0010101:87</t>
  </si>
  <si>
    <t>Установлено относительно ориентира, расположенного в границах участка,
Республика Карелия, г.Питкяранта, ул.Победы, около д.7 
10:05:0010108:539</t>
  </si>
  <si>
    <t xml:space="preserve">Установлено относительно ориентира, расположенного в границах участка,
Республика Карелия ,  г.Питкяранта, ул. Гоголя, д.7  
</t>
  </si>
  <si>
    <t xml:space="preserve">Установлено относительно ориентира, расположенного в границах участка,
Республика Карелия, г.Питкяранта, ул. Победы, около д.7 
</t>
  </si>
  <si>
    <t xml:space="preserve">Установлено относительно ориентира, расположенного в границах участка,
Республика Карелия, г.Питкяранта, ул. Победы, около д.9 
</t>
  </si>
  <si>
    <t>Установлено относительно ориентира, расположенного в границах участка,
Республика Карелия, г.Питкяранта, ул. Рудакова, напротив д.7 
10:05:0010111:17</t>
  </si>
  <si>
    <t xml:space="preserve">Установлено относительно ориентира, расположенного в границах участка,
Республика Карелия, г.Питкяранта, ул. Рудакова, д.11 (киоск)
</t>
  </si>
  <si>
    <t>Установлено относительно ориентира, расположенного в границах участка,
Республика Карелия ,  г.Питкяранта, ул. Гоголя, около д.7 
10:05:0010105:11</t>
  </si>
  <si>
    <t>Установлено относительно ориентира, расположенного в границах участка,
Республика Карелия, г.Питкяранта, перекресток ул.ул.Горького – Гоголя 
10:05:0010424:6</t>
  </si>
  <si>
    <t>Установлено относительно ориентира, расположенного в границах участка,
Республика Карелия, г.Питкяранта, ул.Горького, около д.19
10:05:0010405:7</t>
  </si>
  <si>
    <t>Земельный участок 216,0 м2 , в т.ч. киоск – 12,0 м2</t>
  </si>
  <si>
    <t>Земельный участок 216,0 м2 ,  в т.ч. киоск –8,0 м2</t>
  </si>
  <si>
    <t>Установлено относительно ориентира, расположенного в границах участка,
Республика Карелия, г.Питкяранта, ул. Горького, около д.49 ГБУЗ «Питкярантская ЦРБ»</t>
  </si>
  <si>
    <t>Установлено относительно ориентира, расположенного в границах участка,
Республика Карелия, г.Питкяранта, ул. Горького,
 около д.49 ГБУЗ «Питкярантская ЦРБ» 
10:05:0010402:3</t>
  </si>
  <si>
    <t>Установлено относительно ориентира, расположенного в границах участка,
Республика Карелия, г.Питкяранта, ул.Горького, в сорока метрах восточнее, д.51</t>
  </si>
  <si>
    <t>приемка ягод, грибов и т.п.</t>
  </si>
  <si>
    <t xml:space="preserve">Установлено относительно ориентира, расположенного в границах участка,
Республика Карелия, г.Питкяранта, ул.Привокзальная, около д.30, «Железнодорожный вокзал Питкяранта» 
</t>
  </si>
  <si>
    <t>Установлено относительно ориентира, расположенного в границах участка,
Республика Карелия, Питкярантский район, д. Койриноя  в 20 метрах от республиканской дороги</t>
  </si>
  <si>
    <t>Установлено относительно ориентира, расположенного в границах участка,
Республика Карелия, г.Питкяранта,  ул.Победы, около д.11 рядом с МОУ ДОД «Питкярантская ДХШ»</t>
  </si>
  <si>
    <t xml:space="preserve">Установлено относительно ориентира, расположенного в границах участка,
Республика Карелия, Питкярантский район, д. Ууксу, ул. Питкярантская, около д.1
</t>
  </si>
  <si>
    <t xml:space="preserve">Установлено относительно ориентира, расположенного в границах участка,
Республика Карелия,  Питкярантский район, д. Ууксу, ул. Спортивная, около здания магазина </t>
  </si>
  <si>
    <t>2 автомобиля</t>
  </si>
  <si>
    <t xml:space="preserve">Установлено относительно ориентира, расположенного в границах участка,
Республика Карелия, г.Питкяранта, ул. Горького д.49, территория у административного здания ГБУЗ «Питкярантская ЦРБ» (специализированная машина с холодильным оборудованием)
</t>
  </si>
  <si>
    <t>Установлено относительно ориентира, расположенного в границах участка,
Республика Карелия, Питкярантский район, д. Койриноя, район городского кладбища (палатка)</t>
  </si>
  <si>
    <t xml:space="preserve">В течение года
по пятницам
с 9ч.30мин. до 10ч.30мин.
</t>
  </si>
  <si>
    <t>Установлено относительно ориентира, расположенного в границах участка, Республика Карелия, г. Питкяранта, ул. Ленина, около д. 33, напротив магазина «Удача»</t>
  </si>
  <si>
    <t>Установлено относительно ориентира, расположенного в границах участка,
Республика Карелия, Питкярантский район, г. Питкяранта, п. Юляристиоя, в районе остановочного пункт                                                    10:05:0010608</t>
  </si>
  <si>
    <t>с 1 апреля по 31 октября</t>
  </si>
  <si>
    <t>г.Кондопога ул.Пролетарская,  в районе дома №30</t>
  </si>
  <si>
    <t>г.Кондопога пр.Калинина, в районе дома    № 17</t>
  </si>
  <si>
    <t>г.Кондопога пр.Калинина, в районе дома  № 9</t>
  </si>
  <si>
    <t>г.Кондопога пр.Калинина на автобусной остановке, в районе рынка</t>
  </si>
  <si>
    <t>г.Кондопога ул.Пролетарская, в районе дома № 21</t>
  </si>
  <si>
    <t>г.Кондопога ул.Заводская, в районе дома   № 16</t>
  </si>
  <si>
    <t>г.Кондопога ул.Пролетарская, в районе дома № 7</t>
  </si>
  <si>
    <t>г.Кондопога   Октябрьское шоссе, в районе дома № 75</t>
  </si>
  <si>
    <t>г.Кондопога ул.Пролетарская, в районе  дома № 32</t>
  </si>
  <si>
    <t>г.Кондопога ул.Новокирпичная, в районе дома № 5</t>
  </si>
  <si>
    <t xml:space="preserve">г.Кондопога ул.Советов,9 на автобусной  остановке </t>
  </si>
  <si>
    <t>г.Кондопога ул.Пролетарская, в районе дома № 31</t>
  </si>
  <si>
    <t>г.Кондопога ул.Комсомольская, в районе дома № 3-а</t>
  </si>
  <si>
    <t>г.Кондопога ул.М.Горького, в районе дома  № 23</t>
  </si>
  <si>
    <t>г.Кондопога ул.Комсомольская, в районе дома № 43</t>
  </si>
  <si>
    <t>г.Кондопога пр.Калинина, в районе дома № 5</t>
  </si>
  <si>
    <t>г.Кондопога в районе МЭЗ</t>
  </si>
  <si>
    <t>г.Кондопога ул.Советов, в районе военкомата</t>
  </si>
  <si>
    <t>г.Кондопога ул.Пролетарская, автобусная остановка  в районе школы №1</t>
  </si>
  <si>
    <t>г.Кондопога  ул.М.Горького, в районе дома № 30</t>
  </si>
  <si>
    <t>г.Кондопога ул.Парковая, в районе МДОУ № 20</t>
  </si>
  <si>
    <t>г.Кондопога ул.Калинина, в районе дома № 9</t>
  </si>
  <si>
    <t>г.Кондопога Октябрьское шоссе, в районе дома   №9</t>
  </si>
  <si>
    <t>г.Кондопога ул.Пролетарская, в  районе дома № 29</t>
  </si>
  <si>
    <t>г.Кондопога ул.Советов, в районе  военкомата</t>
  </si>
  <si>
    <t>г.Кондопога ул.Новокирпичная , автобусная остановка  в районе дома № 28</t>
  </si>
  <si>
    <t>г.Кондопога ул.Болотная, в районе дома № 47</t>
  </si>
  <si>
    <t>г.Кондопога ул.Новокирпичная, в районе дома № 6</t>
  </si>
  <si>
    <t>г.Кондопога ул.Пролетарская, в районе дома № 6</t>
  </si>
  <si>
    <t>г.Кондопога ул.М.Горького, в районе дома № 15-а</t>
  </si>
  <si>
    <t>г.Кондопога пр.Калинина ,4 автобусная остановка</t>
  </si>
  <si>
    <t>г.Кондопога Октябрьское шоссе, в районе дома № 91</t>
  </si>
  <si>
    <t>г.Кондопога ул.Советов в районе военкомата</t>
  </si>
  <si>
    <t>г.Кондопога ул.Заводская, в районе дома № 7</t>
  </si>
  <si>
    <t>г.Кондопога , ул.Советов, в районе военкомата</t>
  </si>
  <si>
    <t>г.Кондопога Октябрьское шоссе, в районе дома № 57</t>
  </si>
  <si>
    <t>г.Кондопога пр.Калинина, , в районе дома №11</t>
  </si>
  <si>
    <t>г.Кондопога Сандальская набережная, в районе дома № 21</t>
  </si>
  <si>
    <t>г.Кондопога ул.Парковая, в районе дома № 8</t>
  </si>
  <si>
    <t>г.Кондопога пр.Калинина, в районе дома № 14</t>
  </si>
  <si>
    <t>г.Кондопога ул.Советов, в районе дома № 15-а</t>
  </si>
  <si>
    <t>г.Кондопога Октябрьское шоссе, в районе дома №75</t>
  </si>
  <si>
    <t>г.Кондопога пр.Калинина, в районе дома №19</t>
  </si>
  <si>
    <t>г.Кондопога Октябрьское шоссе,  в районе дома №81-а</t>
  </si>
  <si>
    <t>г.Кондопога ул.Пролетарская, в районе дома № 9</t>
  </si>
  <si>
    <t>г.Кондопога Октябрьское шоссе, в районе дома №31</t>
  </si>
  <si>
    <t>г.Кондопога ул.Комсомольская,  в районе дома №3</t>
  </si>
  <si>
    <t>г.Кондопога ул.Пролетарская, автобусная остановка, в районе дома № 43</t>
  </si>
  <si>
    <t>г.Кондопога Октябрьское шоссе,  в районе дома №57</t>
  </si>
  <si>
    <t>г.Кондопога ул.Пролетарская, в районе дома № 8</t>
  </si>
  <si>
    <t>г.Кондопога ул.Советов,в  районе военкомата</t>
  </si>
  <si>
    <t>г.Кондопога ул.Пролетарская, в районе дома № 30</t>
  </si>
  <si>
    <t>г.Кондопога ул.М.Горького, в районе дома №25</t>
  </si>
  <si>
    <t>г.Кондопога ул.Пролетарская, в районе дома №6</t>
  </si>
  <si>
    <t>г.Кондопога ул.Пролетарская, в районе дома №3</t>
  </si>
  <si>
    <t>г.Кондопога ул.Заводская, в районе дома   № 33</t>
  </si>
  <si>
    <t>г.Кондопога Октябрьское шоссе,  в районе дома №75</t>
  </si>
  <si>
    <t>г.Кондопога Октябрьское шоссе, в районе дома №95</t>
  </si>
  <si>
    <t>г.Кондопога ул.Советов в районе дома №15-а</t>
  </si>
  <si>
    <t>г.Кондопога пер.Гористый, в районе дома № 15-а</t>
  </si>
  <si>
    <t>г.Кондопога ул.Строительная, в районе дома №15</t>
  </si>
  <si>
    <t>г.Кондопога ул.Новокирпичная в районе дома № 5</t>
  </si>
  <si>
    <t>г.Кондопога Октябрьское шоссе в районе дома №75</t>
  </si>
  <si>
    <t>г.Кондопога ул.Пролетарская в районе дома № 6</t>
  </si>
  <si>
    <t>г.Кондопога ул.Пролетарская в районе дома № 3</t>
  </si>
  <si>
    <t>г.Кондопога ул.Новокирпичная, в районе дома №5</t>
  </si>
  <si>
    <t>г.Кондопога ул.Новокирпичная, в районе дома № 7</t>
  </si>
  <si>
    <t>г.Кондопога ул.Парковая, в районе  МДОУ № 20</t>
  </si>
  <si>
    <t xml:space="preserve">г.Кондопога ул.М.Горького, в районе дома  № 25 </t>
  </si>
  <si>
    <t>г.Кондопога Октябрьское шоссе, в районе дома №51</t>
  </si>
  <si>
    <t>г.Кондопога ул.Советов, в районе дома № 138</t>
  </si>
  <si>
    <t>г.Кондопога ул.Советов, в районе дома № 51</t>
  </si>
  <si>
    <t>г.Кондопога ул.Энтузиастов, в районе дома № 4</t>
  </si>
  <si>
    <t>г. Кондопога ул.Советов, в районе дома № 58</t>
  </si>
  <si>
    <t>г.Кондопога ул.Кондопожская, в районе дома № 100</t>
  </si>
  <si>
    <t>г.Кондопога, ул.Парковая у МДОУ № 20</t>
  </si>
  <si>
    <t>г.Кондопога, Октябрьское шоссе, в районе дома № 75</t>
  </si>
  <si>
    <t>г.Кондопога, ул.Советов</t>
  </si>
  <si>
    <t xml:space="preserve">г.Кондопога, 
Парковая, в районе МДОУ № 20
</t>
  </si>
  <si>
    <t xml:space="preserve">г.Кондопога 
ул.Советов, в районе военкомата
</t>
  </si>
  <si>
    <t xml:space="preserve">г.Кондопога ул.Новокирпичная, в районе дома № 5
</t>
  </si>
  <si>
    <t>г.Кондопога Октябрьское шоссе, в районе дома № 9</t>
  </si>
  <si>
    <t>Объекты расположены на земельных участках с кадастровыми номерами: 10:03:0082405:230, 10:03:0082405:231, 10:03:0082405:232, адрес местонахождения объектов: Республика Карелия, Кондопожский муниципальный район, Кончезерское сельское поселение</t>
  </si>
  <si>
    <t xml:space="preserve">Площадь земельного участка 4556 кв.м.
Торгового объекта 20 кв. м
</t>
  </si>
  <si>
    <t>Размеры торгового объекта 5х4 (20 кв. м.), материал бревно, кровля металлочерепица, установлены на тумбах</t>
  </si>
  <si>
    <t>Объекты расположены на земельных участках с кадастровыми номерами: 10:03:0082405:230, 10:03:0082405:231, 10:03:0082405:232, адрес местонахождения объектов: Республика Карелия,Кондопожский муниципальный район, Кончезерское сельское поселение</t>
  </si>
  <si>
    <t xml:space="preserve">Площадь земельного участка 4556 кв.м.
Торгового объекта 72 кв. м.
</t>
  </si>
  <si>
    <t>Размеры торгового объекта12х6 (72 кв. м.), материал бревно, кровля металлочерепица, установлен на бетонной плите</t>
  </si>
  <si>
    <t>РК, Кондопожский район, с. Кончезеро, ул. Советов, напротив дома № 40в;  РК, Кондопожский район, с. Кончезеро, ул. Советов, напротив дома № 61;  РК, Кондопожский район, с. Кончезеро, ул. Советов, напротив дома № 52.</t>
  </si>
  <si>
    <t>Земельный участок, расположенный на территории общего пользования, г. Олонец,    ул. Свирских дивизий (у магазина «Дом торговли» здание №4-Б)</t>
  </si>
  <si>
    <t>50 (земельный участок); 6 (палатка )</t>
  </si>
  <si>
    <t>Смешанная, выездная торговля</t>
  </si>
  <si>
    <t>Субъекты малого и среднего предпринимательства</t>
  </si>
  <si>
    <t>2021-2026</t>
  </si>
  <si>
    <t>Земельный участок, расположенный на территории общего пользования, г. Олонец,    ул. Свирских дивизий (у здания кинотеатра)</t>
  </si>
  <si>
    <t>60 (земельный участок); 44 (торговый объект)</t>
  </si>
  <si>
    <t>Земельный участок, расположенный в месте общего пользования, рядом с территорией магазина «Находка»,                            д. Рыпушкалицы Олонецкого района</t>
  </si>
  <si>
    <t>30 (земельный участок); 6 (палатка)</t>
  </si>
  <si>
    <t>Земельный участок, расположенный в месте общего пользования, рядом с территорией магазина «Глория», д. Верховье Олонецкого района</t>
  </si>
  <si>
    <t>Земельный участок, расположенный в месте общего пользования, рядом с территорией магазина «Сударушка», д. Судалица  Олонецкого района</t>
  </si>
  <si>
    <t>Земельный участок, расположенный по ул. Урицкого (между зданием «Аптеки» и жилым домом  № 23)</t>
  </si>
  <si>
    <t>9 (земельный участок); 6 (палатка)</t>
  </si>
  <si>
    <t xml:space="preserve">Земельный участок, расположенный по улице
 Карла Маркса (около жилого дома 18 со стороны входа в магазин «Дикси»)
</t>
  </si>
  <si>
    <t xml:space="preserve">18 (земельный участок), 
10 (палатка)
</t>
  </si>
  <si>
    <t>Земельный участок, расположенный на территории общего пользования, г. Олонец, ул. Урицкого (рядом с территорией МКОУ «Средняя школа № 1            г. Олонца» начальная)</t>
  </si>
  <si>
    <t>60 (земельный участок), 
40 (торговый объект в составе остановочного комплекса)</t>
  </si>
  <si>
    <t>Земельный участок, расположенный на территории общего пользования, г. Олонец, ул. Урицкого (рядом с жилым  домом 10)</t>
  </si>
  <si>
    <t>22 (земельный участок), 
18 (торговый объект)</t>
  </si>
  <si>
    <t>Земельный участок, расположенный на территории общего пользования, г. Олонец, ул. Ленина (рядом с жилым  домом 16)</t>
  </si>
  <si>
    <t xml:space="preserve">15 (земельный участок), 
11 (торговый объект)
</t>
  </si>
  <si>
    <t>ул. Ленина, площадь у гостиницы «Карлен», кадастровый квартал 10:12:0010601</t>
  </si>
  <si>
    <t>ул. Красноармейская, кадастровый квартал 10:12:0010303*</t>
  </si>
  <si>
    <t>пересечение ул. Ленина и ул. Бусалова, кадастровый квартал 10:12:0010306</t>
  </si>
  <si>
    <t>пересечение ул. Ленина и ул. Октябрьская, земельный участок с кадастровым номером 10:12:0010302:11</t>
  </si>
  <si>
    <t>Праздничные и выходные дни</t>
  </si>
  <si>
    <t>ул. Гагарина (у здания № 2), кадастровый квартал 10:12:0010208*</t>
  </si>
  <si>
    <t>пересечение ул. Ленина и ул. Гагарина (у здания № 1), кадастровый квартал 10:12:0010210*</t>
  </si>
  <si>
    <t>п.Пяозерский, ул.Дружбы у здания №27, кадастровый № 10:18:020101:446</t>
  </si>
  <si>
    <t>п.Пяозерский, земельный участок к северу от здания ул.Дружбы, 23 Площадь на территории Пяозерского Дома культуры</t>
  </si>
  <si>
    <t>п.Кестеньга, ул. Им. Ф.А. Лузана, в здании отделения почтовой связи (киоск)</t>
  </si>
  <si>
    <t>п.Кестеньга, ул. Им. Г.Н. Сухорукова, напротв магазина ИП Лушина Г.И. рядом с остановочным павильоном (ларек "Лакомка")</t>
  </si>
  <si>
    <t>п.Кестеньга, ул. Им. Г.Н. Сухорукова, напротив здания расположенного по адресу: ул. Им. Г.Н.Сухорукова, дом 1</t>
  </si>
  <si>
    <t>п.Сосновый, ул.Школьная, земельный участок напротив здания МБОУ Сосновская школа</t>
  </si>
  <si>
    <t>п.Софпорог, ул.Лесная, земельный участок рядом со зданием Софпорогского сельского Дома Культуры</t>
  </si>
  <si>
    <t>п.Кестеньга 63 км. По ул.Северная, около дома №50 а (ларек)</t>
  </si>
  <si>
    <t xml:space="preserve">пгт.Лоухи, ул.Советская между домами №19 и №21 </t>
  </si>
  <si>
    <t>пгт.Лоухи, ул. Им..23 Гвардейской стрелковой дивизии, зона ТЖД Правил землепользования и застройки</t>
  </si>
  <si>
    <t>с 01 апреля по 1 ноября</t>
  </si>
  <si>
    <t>пгт.Лоухи, земельный участок к северу от здания ул.Жаровина, 36, №10:18:0010905:57</t>
  </si>
  <si>
    <t>пгт.Лоухи, территория торгово-сервисного центра ИП Климов А.А. пгт.Лоухи, ул.Ю.Жаровина, д.36, №10:18:0010905:55</t>
  </si>
  <si>
    <t>пгт.Лоухи, земельный участок, Лоухское районное потребительское общество пгт.Лоухи, ул.Советская, д.35, №10:18:010905:11</t>
  </si>
  <si>
    <t>п.Энгозеро, ул.Советская, напротив магазина №15 "Райпо"</t>
  </si>
  <si>
    <t>п.Амбарный, ул.Ленина, напротив магазина №22 "Райпо"</t>
  </si>
  <si>
    <t>п.Хетоламбина, территория возле здания по ул.Новая, д.1</t>
  </si>
  <si>
    <t>п.Хетоламбина, территория возле здания по ул.Центральная д.2</t>
  </si>
  <si>
    <t>д.Нижняя Пулонга, территория возле д.7</t>
  </si>
  <si>
    <t>п.Малиновая Варакка, территория возле здания по ул.Слюдяная, д.12</t>
  </si>
  <si>
    <t>п.Малиновая Варакка, территория возле здания по ул.Слюдяная, д.3</t>
  </si>
  <si>
    <t>п.Тэдино, ерритория возле здания КДЦ "Кристалл" МБУК "Кристалл" по ул.Слюдяная, д.10</t>
  </si>
  <si>
    <t>п.Чкаловский, о улице Школьная, напротив строения д.5</t>
  </si>
  <si>
    <t>п.Плотина</t>
  </si>
  <si>
    <t>Республика Карелия, 
Лоухский район, пгт.Чупа, полуостров «Вершинный», 
кадастровый № 10:18:0050114:18
(Киоск, автолавка)</t>
  </si>
  <si>
    <t>Республика Карелия, 
Лоухский район, пгт.Чупа, пляж на территории Чупинского городского поселения расположенный юго-восточнее дома №46 по ул.Заречная, 
кадастровый № 10:18:0050110:18
(Киоск, автолавка)</t>
  </si>
  <si>
    <t>Республика Карелия, 
Лоухский район, пгт.Чупа, у МКД №64 по ул. Пионерская,
 кадастровый № 10:18:0050103:18
(Киоск)</t>
  </si>
  <si>
    <t>Республика Карелия, Прионежский район, п. Мелиоративный, ул. Петрозаводская  (в районе дома № 20) на участке с КН 10:20:040101:846</t>
  </si>
  <si>
    <t xml:space="preserve">Республика Карелия, Прионежский район, п. Мелиоративный, ул. Строительная (в районе дома № 16)
КН 10:20:040101:26
</t>
  </si>
  <si>
    <t>Республика Карелия, Прионежский район, п. Мелиоративный, ул. Строительная (в районе дома № 16)
КН 10:20:040101:26</t>
  </si>
  <si>
    <t xml:space="preserve">Республика Карелия,Прионежский р-н,с.Деревянное
площадь на перекрестке ул.Набережная и Онежская 
</t>
  </si>
  <si>
    <t xml:space="preserve">Республика Карелия,Прионежский р-н,д. Орзега
площадь рядом с магазином №50 Прионежского  РАЙПО,  кадастровый номер ЗУ 10:20:060508:9
</t>
  </si>
  <si>
    <t xml:space="preserve">Республика Карелия,Прионежский р-н,д.Педасельга
площадь рядом с магазином Прионежского  РАЙПО,  кадастровый номер ЗУ 10:20:060610:2
</t>
  </si>
  <si>
    <t xml:space="preserve">Республика Карелия,Прионежский р-н,д.Ужесельга площадь рядом с домом №15 по ул.Центральной, кадастровый номер ЗУ под домом № 15 10:20:0606401:109 </t>
  </si>
  <si>
    <t>Республика Карелия,Прионежский р-н,п.Деревянка, ул.Мира, между д.№2 и д.№8</t>
  </si>
  <si>
    <t xml:space="preserve">Нестационарный передвижной торговый объект по приготовлению и продаже пищи, готовой к употреблению </t>
  </si>
  <si>
    <t>Продовольственные  и промышленные товары</t>
  </si>
  <si>
    <t>Павильон (розничная торговля продуктами питания)</t>
  </si>
  <si>
    <t>Республика Карелия,Прионежский р-н,п.Шуя,ул.Южнаяв кадастровом квартале 10:20:0010121</t>
  </si>
  <si>
    <t>Республика Карелия,Прионежский р-н,п.Шуя,ул. Южная, в районе зданий «Овощи-фрукты» и «Цветы» в кадастровом квартале 10:20:0010121</t>
  </si>
  <si>
    <t xml:space="preserve">Республика Карелия, Прионежский район, 
пос. Шуя, ул. Советская, автостоянка в кадастровом квартале 10:20:0010117
</t>
  </si>
  <si>
    <t>Республика Карелия,Прионежский р-н,п.Шуя,ул. Советская, в районе д.3в (магазин ООО "Камелина") в кадастровом квартале 10:20:0010108</t>
  </si>
  <si>
    <t>Республика Карелия,Прионежский р-н,п.Шуя,ул. Школьная, д.10-а (площадь у МУ "Шуйский центр культуры") в кадастровом квартале 10:20:0010112</t>
  </si>
  <si>
    <t>Республика Карелия,Прионежский р-н,д.Бесовец, ул.Верхняя (входящая в сотав п.Шуя)(напротив магазина через дорогу) в кадастровом квартале 10:20:0010906 (02).</t>
  </si>
  <si>
    <t>Республика Карелия,Прионежский р-н,д.Бесовец, в районе кладбища "Бесовец" (входящая в состав п.Шуя)</t>
  </si>
  <si>
    <t>Республика Карелия,Прионежский р-н,с. Заозерье, ул.Новоручейная, центральная площадь</t>
  </si>
  <si>
    <t xml:space="preserve">Республика Карелия, Прионежский район, с.Заозерье, ул.Логморучейная, д.21 (прилегающая территория к магазину №28) </t>
  </si>
  <si>
    <t>Республика Карелия, Прионежский район, с.Заозерье, ул.Пиньгубская</t>
  </si>
  <si>
    <t>Республика Карелия, Прионежский район, деревня Суйсарь,
ЛюбыТумановой,34 между магазином №33  и обелиском ВОВ</t>
  </si>
  <si>
    <t>Промышленные товары (смешанные)</t>
  </si>
  <si>
    <t>Продовольственные товары</t>
  </si>
  <si>
    <t>Республика Карелия,Прионежский р-н,п. Чална-1, ул. Весельницкого, напротив дома №47</t>
  </si>
  <si>
    <t>ул. Древлянка у дома N 2</t>
  </si>
  <si>
    <t>38 (Земельный участок); 6 (Киоск в составе остановочного комплекса)</t>
  </si>
  <si>
    <t>15 (Земельный участок); 6 (Киоск)</t>
  </si>
  <si>
    <t>ул. Древлянка у дома N 18</t>
  </si>
  <si>
    <t>бул. Интернационалистов у дома N 17</t>
  </si>
  <si>
    <t>25 (Земельный участок); 15 (Павильон)</t>
  </si>
  <si>
    <t>пр. Лесной - Лососинское шоссе</t>
  </si>
  <si>
    <t>пр. Лесной у дома N 17</t>
  </si>
  <si>
    <t>пр. Лесной у дома N 43 в районе примыкания ул. Сыктывкарской</t>
  </si>
  <si>
    <t>Лососинское шоссе в районе дома N 5</t>
  </si>
  <si>
    <t xml:space="preserve">40 (Земельный участок);
25 (Павильон в составе остановочного комплекса)
</t>
  </si>
  <si>
    <t>Лососинское шоссе у Республиканской больницы им. В.А. Баранова</t>
  </si>
  <si>
    <t xml:space="preserve">35 (земельный участок);
21 (павильон в составе остановочного комплекса)
</t>
  </si>
  <si>
    <t>Лососинское шоссе у дома N 22 корпус 1</t>
  </si>
  <si>
    <t>38 (Земельный участок); 20 (Павильон в составе остановочного комплекса)</t>
  </si>
  <si>
    <t>Лососинское шоссе у дома N 26</t>
  </si>
  <si>
    <t>ул. Попова у дома N 7</t>
  </si>
  <si>
    <t>ул. Хейкконена у дома N 18</t>
  </si>
  <si>
    <t>30 (Земельный участок); 15 (Павильон)</t>
  </si>
  <si>
    <t>бул. Интернационалистов у дома N 3а/а</t>
  </si>
  <si>
    <t>30 (Земельный участок); 20 (Павильон)</t>
  </si>
  <si>
    <t>30 (Земельный участок); 15 (Киоск)</t>
  </si>
  <si>
    <t>пр. Александра Невского у дома N 26 / ул. Правды у дома N 10</t>
  </si>
  <si>
    <t>пр. Александра Невского у дома N 33</t>
  </si>
  <si>
    <t>38 (Земельный участок); 12 (2 киоска в составе остановочного комплекса по 6 кв. м)</t>
  </si>
  <si>
    <t>пр. Александра Невского у дома N 40</t>
  </si>
  <si>
    <t xml:space="preserve">38 (Земельный участок);
25 (Павильон в составе остановочного комплекса)
</t>
  </si>
  <si>
    <t>пр. Александра Невского у дома N 49</t>
  </si>
  <si>
    <t>пр. Александра Невского у дома N 56</t>
  </si>
  <si>
    <t>47 (Земельный участок); 12 (2 киоска в составе остановочного комплекса по 6 кв. м)</t>
  </si>
  <si>
    <t>пр. Александра Невского у дома N 63</t>
  </si>
  <si>
    <t>26 (Земельный участок); 16 (Павильон в составе остановочного комплекса)</t>
  </si>
  <si>
    <t>пр. Александра Невского у дома N 68</t>
  </si>
  <si>
    <t>пр. Александра Невского у дома N 73</t>
  </si>
  <si>
    <t>ул. Володарского у дома N 36</t>
  </si>
  <si>
    <t>ул. Калинина у дома N 26</t>
  </si>
  <si>
    <t>ул. Калинина у дома N 45</t>
  </si>
  <si>
    <t>пр. Комсомольский у дома N 2 - пр. Александра Невского</t>
  </si>
  <si>
    <t>пр. Комсомольский у дома N 3</t>
  </si>
  <si>
    <t>пр. Комсомольский у дома N 15</t>
  </si>
  <si>
    <t>пр. Комсомольский у дома N 23</t>
  </si>
  <si>
    <t>ул. Кузьмина у дома N 41</t>
  </si>
  <si>
    <t>12 (Земельный участок); 6 (Киоск)</t>
  </si>
  <si>
    <t>ул. Луначарского у дома N 10</t>
  </si>
  <si>
    <t xml:space="preserve">60 (Земельный участок); 17 (2 киоска в составе остановочного комплекса по 6 кв. </t>
  </si>
  <si>
    <t>ул. Луначарского у дома N 41</t>
  </si>
  <si>
    <t>ул. Луначарского у дома N 45</t>
  </si>
  <si>
    <t>ул. Маршала Мерецкова у дома N 4</t>
  </si>
  <si>
    <t>ул. Маршала Мерецкова у дома N 6</t>
  </si>
  <si>
    <t>38 (Земельный участок); 25 (Павильон в составе остановочного комплекса)</t>
  </si>
  <si>
    <t>ул. Правды у дома N 6</t>
  </si>
  <si>
    <t>ул. Правды у дома N 19</t>
  </si>
  <si>
    <t>38 (Земельный участок);
25 (Павильон в составе остановочного комплекса)</t>
  </si>
  <si>
    <t>ул. Правды у дома N 31</t>
  </si>
  <si>
    <t>ул. Правды у дома N 40а / ул. Варламова</t>
  </si>
  <si>
    <t>ул. Чернышевского у дома N 14</t>
  </si>
  <si>
    <t>ул. Антонова у дома N 8г</t>
  </si>
  <si>
    <t>ул. Антонова у дома N 9</t>
  </si>
  <si>
    <t>ул. Антонова у дома N 12</t>
  </si>
  <si>
    <t>ул. Антонова у дома N 16</t>
  </si>
  <si>
    <t>ул. Ключевая у дома N 7 напротив ГБУЗ РК "ГП N 4"</t>
  </si>
  <si>
    <t>ул. Ключевая у дома N 24</t>
  </si>
  <si>
    <t>ул. Судостроительная у дома N 6</t>
  </si>
  <si>
    <t>ул. Сусанина у дома N 8</t>
  </si>
  <si>
    <t>ул. Лыжная у дома N 5а</t>
  </si>
  <si>
    <t>ул. Лыжная у дома N 10</t>
  </si>
  <si>
    <t>ул. Парфенова у дома N 2</t>
  </si>
  <si>
    <t>ул. Ровио у дома N 7</t>
  </si>
  <si>
    <t>ул. Ровио у дома N 10</t>
  </si>
  <si>
    <t>ул. Ровио у дома N 13</t>
  </si>
  <si>
    <t>ул. Ровио у дома N 19</t>
  </si>
  <si>
    <t>ул. Ровио у дома N 20</t>
  </si>
  <si>
    <t>ул. Ровио у дома N 38</t>
  </si>
  <si>
    <t>ул. Зайцева у дома N 42</t>
  </si>
  <si>
    <t xml:space="preserve">38 (земельный участок);
15 (павильон в составе остановочного комплекса)
</t>
  </si>
  <si>
    <t>38 (земельный участок);
15 (павильон в составе остановочного комплекса)</t>
  </si>
  <si>
    <t>ул. Зайцева у дома N 47</t>
  </si>
  <si>
    <t>ул. Ленинградская у дома N 8</t>
  </si>
  <si>
    <t>р. Октябрьский у дома N 3</t>
  </si>
  <si>
    <t>пр. Октябрьский у дома N 8</t>
  </si>
  <si>
    <t>пр. Октябрьский у дома N 9</t>
  </si>
  <si>
    <t>30 (Земельный участок); 24 (Павильон)</t>
  </si>
  <si>
    <t>пр. Октябрьский у дома N 10</t>
  </si>
  <si>
    <t>38 (Земельный участок); 21 (Павильон в составе остановочного комплекса)</t>
  </si>
  <si>
    <t>98. пр. Октябрьский у дома N 22</t>
  </si>
  <si>
    <t>на пересечении пр. Октябрьского у дома N 43 и ул. Краснофлотской</t>
  </si>
  <si>
    <t>пр. Октябрьский у дома N 47</t>
  </si>
  <si>
    <t>пр. Октябрьский у дома N 53</t>
  </si>
  <si>
    <t>ул. Кондопожская у дома N 8</t>
  </si>
  <si>
    <t>пр. Первомайский у дома N 4б</t>
  </si>
  <si>
    <t>пр. Первомайский у дома N 17</t>
  </si>
  <si>
    <t>пр. Первомайский у дома N 20</t>
  </si>
  <si>
    <t>пр. Первомайский у дома N 31</t>
  </si>
  <si>
    <t>пр. Первомайский у дома N 36</t>
  </si>
  <si>
    <t>пр. Первомайский у дома N 48</t>
  </si>
  <si>
    <t>пр. Первомайский у дома N 47</t>
  </si>
  <si>
    <t>пр. Первомайский у дома N 51</t>
  </si>
  <si>
    <t>пр. Первомайский у дома N 52</t>
  </si>
  <si>
    <t>пр. Первомайский у дома N 53</t>
  </si>
  <si>
    <t>пр. Первомайский у дома N 68 / ул. Достоевского (нечетная сторона)</t>
  </si>
  <si>
    <t>пр. Первомайский у дома N 68</t>
  </si>
  <si>
    <t>пер. Ругозерский у дома N 3 / ул. Зеленая у дома N 8</t>
  </si>
  <si>
    <t>пер. Ругозерский у дома N 2</t>
  </si>
  <si>
    <t>ул. Фрунзе у дома N 2</t>
  </si>
  <si>
    <t>ул. Чапаева у дома N 2</t>
  </si>
  <si>
    <t>38 (земельный участок);
6 (павильон в составе остановочного комплекса)</t>
  </si>
  <si>
    <t>ул. Чапаева у дома N 3</t>
  </si>
  <si>
    <t>ул. Чапаева у дома N 39</t>
  </si>
  <si>
    <t>5 (Земельный участок); 6 (Киоск)</t>
  </si>
  <si>
    <t>ул. Чапаева пересечение с ул. Пархоменко ТЦ "Чапаевский"</t>
  </si>
  <si>
    <t>ул. Чапаева у дома N 104</t>
  </si>
  <si>
    <t xml:space="preserve">38 (земельный участок);
6 (киоск в составе остановочного комплекса)
</t>
  </si>
  <si>
    <t>пер. Хвойный у дома N 1</t>
  </si>
  <si>
    <t>ул. Трофима Рябинина у дома N 13</t>
  </si>
  <si>
    <t>ул. Заводская у дома N 22</t>
  </si>
  <si>
    <t xml:space="preserve">38 (Земельный участок); 6 (Киоск в составе </t>
  </si>
  <si>
    <t>Птицефабрика у дома N 15</t>
  </si>
  <si>
    <t>52 (Земельный участок); 39 (Павильон)</t>
  </si>
  <si>
    <t>100 (Земельный участок); 70 (Павильон)</t>
  </si>
  <si>
    <t>ул. Боровая у дома N 7</t>
  </si>
  <si>
    <t>ул. Профсоюзов у дома N 22</t>
  </si>
  <si>
    <t>ул. Пограничная у дома N 4</t>
  </si>
  <si>
    <t>30 (Земельный участок);
20 (Павильон)</t>
  </si>
  <si>
    <t>ул. Дружбы у дома N 13</t>
  </si>
  <si>
    <t>ул. Сулажгорского кирпичного завода у дома N 6</t>
  </si>
  <si>
    <t>Петрозаводское шоссе у дома N 11</t>
  </si>
  <si>
    <t>38 (Земельный участок); 15 (Павильон)</t>
  </si>
  <si>
    <t>ул. Жуковского у дома N 12</t>
  </si>
  <si>
    <t>ул. Жуковского у дома N 61</t>
  </si>
  <si>
    <t>ул. Сулажгорская у дома N 27</t>
  </si>
  <si>
    <t>ул. Сулажгорская у дома N 17</t>
  </si>
  <si>
    <t>ул. Антикайнена у дома N 4</t>
  </si>
  <si>
    <t>15 (Земельный участок); 6 (Киоск в составе остановочного комплекса)</t>
  </si>
  <si>
    <t>ул. Гоголя у дома N 32</t>
  </si>
  <si>
    <t>пр. Карла Маркса в районе речного вокзала</t>
  </si>
  <si>
    <t>пр. Карла Маркса у дома N 12</t>
  </si>
  <si>
    <t>45 (земельный участок);
25 (павильон в составе остановочного комплекса)</t>
  </si>
  <si>
    <t>ул. Куйбышева у дома N 1 / пр. Карла Маркса у дома N 12</t>
  </si>
  <si>
    <t>пр. Карла Маркса у дома N 20</t>
  </si>
  <si>
    <t>45 (Земельный участок); 26 (Киоск)</t>
  </si>
  <si>
    <t>ул. Кирова у дома N 6 / ул. Германа Титова у дома N 12</t>
  </si>
  <si>
    <t>ул. Кирова у дома N 26</t>
  </si>
  <si>
    <t>ул. Кирова у дома N 35</t>
  </si>
  <si>
    <t>ул. Красноармейская у дома N 18</t>
  </si>
  <si>
    <t>10 (Земельный участок); 6 (Киоск)</t>
  </si>
  <si>
    <t>пр. Ленина у дома N 23</t>
  </si>
  <si>
    <t>2017-2019 гг.</t>
  </si>
  <si>
    <t>пр. Ленина у дома N 25 / ул. Герцена у дома N 41</t>
  </si>
  <si>
    <t>ул. Красноармейская, между жилыми домами N 18 и N 20</t>
  </si>
  <si>
    <t>продов. и непродов</t>
  </si>
  <si>
    <t>ул. Тенистая у дома N 1</t>
  </si>
  <si>
    <t>ул. Рабочая у дома N 27</t>
  </si>
  <si>
    <t xml:space="preserve">30 (Земельный участок); 15
(Павильон)
</t>
  </si>
  <si>
    <t>Петрозаводское шоссе у дома N 12</t>
  </si>
  <si>
    <t xml:space="preserve">38 (Земельный участок);
15 (Павильон в составе остановочного комплекса)
</t>
  </si>
  <si>
    <t xml:space="preserve">30 (Земельный участок);
21 (Павильон в составе остановочного комплекса)
</t>
  </si>
  <si>
    <t>21 (Земельный участок);
15 (Павильон)</t>
  </si>
  <si>
    <t>ул. Луначарского у дома N 9</t>
  </si>
  <si>
    <t xml:space="preserve">24 (земельный участок);
12 (павильон в составе остановочного комплекса)
</t>
  </si>
  <si>
    <t>ул. Сулажгорская у дома N 61</t>
  </si>
  <si>
    <t xml:space="preserve">35 (земельный участок);
15 (павильон в составе остановочного комплекса)
</t>
  </si>
  <si>
    <t xml:space="preserve">15 (земельный участок);
6 (киоск)
</t>
  </si>
  <si>
    <t>Березовая аллея у дома N 27</t>
  </si>
  <si>
    <t xml:space="preserve">45 (земельный участок);
24 (павильон)
</t>
  </si>
  <si>
    <t>ул. Кондопожская у дома N 10</t>
  </si>
  <si>
    <t>ул. Максима Горького у дома N 11</t>
  </si>
  <si>
    <t xml:space="preserve">30 (земельный участок);
24 (павильон)
</t>
  </si>
  <si>
    <t>ул. Маршала Мерецкова у дома N 5</t>
  </si>
  <si>
    <t>25 (Земельный участок); 15 (Павильон в составе остановочного комплекса)</t>
  </si>
  <si>
    <t>38 (Земельный участок); 18 (Павильон в составе остановочного комплекса)</t>
  </si>
  <si>
    <t>30 (Земельный участок); 21 (Павильон)</t>
  </si>
  <si>
    <t>38 (Земельный участок); 15 (Павильон в составе остановочного комплекса)</t>
  </si>
  <si>
    <t>проезд Станция Онежский у дома N 2</t>
  </si>
  <si>
    <t>30 (земельный участок); 15 (павильон)</t>
  </si>
  <si>
    <t>Лососинское шоссе у дома N 25</t>
  </si>
  <si>
    <t>ул. Кирова у дома N 2</t>
  </si>
  <si>
    <t xml:space="preserve">85 (земельный участок);
78 (павильон)
</t>
  </si>
  <si>
    <t>ул. Куйбышева у дома N 1</t>
  </si>
  <si>
    <t>23 (Земельный участок); 15 (Павильон в составе остановочного комплекса)</t>
  </si>
  <si>
    <t>ул. Репникова - ул. Ключевая</t>
  </si>
  <si>
    <t>Пограничная ул., у дома N 4</t>
  </si>
  <si>
    <t>38 (земельный участок);
14 (павильон в составе остановочного комплекса)</t>
  </si>
  <si>
    <t>38 (Земельный участок);
6 (Киоск в составе остановочного комплекса)</t>
  </si>
  <si>
    <t>ул. Достоевского у дома N 2</t>
  </si>
  <si>
    <t xml:space="preserve">24 (Земельный участок);
12 (киоск)
</t>
  </si>
  <si>
    <t>Первомайский пр-кт, у дома N 4б</t>
  </si>
  <si>
    <t xml:space="preserve">35 (земельный участок);
25 (павильон)
</t>
  </si>
  <si>
    <t>пр. Интернационалистов у дома N 17</t>
  </si>
  <si>
    <t>30 (Земельный участок); 21 (Торговый объект)</t>
  </si>
  <si>
    <t>Птицефабрика у дома N 1в</t>
  </si>
  <si>
    <t>ул. Ключевая у дома N 10</t>
  </si>
  <si>
    <t xml:space="preserve">30 (Земельный участок);
21 (Торговый объект)
</t>
  </si>
  <si>
    <t xml:space="preserve">30 (земельный участок);
21 (павильон)
</t>
  </si>
  <si>
    <t>м. Зимник</t>
  </si>
  <si>
    <t>ул. Попова у дома N 2</t>
  </si>
  <si>
    <t>ул. Боровая у дома N 11</t>
  </si>
  <si>
    <t xml:space="preserve">15 (земельный участок)
6 (киоск)
</t>
  </si>
  <si>
    <t>35 (Земельный участок); 25 (Павильон)</t>
  </si>
  <si>
    <t>ул. Древлянка, у дома N 18</t>
  </si>
  <si>
    <t>ул. Кемская у дома N 6</t>
  </si>
  <si>
    <t>35 (Земельный участок); 28 (Павильон)</t>
  </si>
  <si>
    <t>Бараний берег</t>
  </si>
  <si>
    <t>ул. Муезерская в районе дома N 92б</t>
  </si>
  <si>
    <t>ул. Тенистая конечная остановка общественного транспорта</t>
  </si>
  <si>
    <t>Пески</t>
  </si>
  <si>
    <t xml:space="preserve">45 (земельный участок);
30 (2 торговых объекта в составе остановочного комплекса по 15 кв. м)
</t>
  </si>
  <si>
    <t>Сулажгора</t>
  </si>
  <si>
    <t>45 (Земельный участок); 30 (2 торговых объекта в составе остановочного комплекса по 15 кв. м)</t>
  </si>
  <si>
    <t>45 (Земельный участок); 30 (Торговый объект)</t>
  </si>
  <si>
    <t>Кемская ул., у дома N 6</t>
  </si>
  <si>
    <t>Чистая ул. у дома N 1</t>
  </si>
  <si>
    <t xml:space="preserve">40 (земельный участок);
25 (павильон в составе остановочного комплекса)
</t>
  </si>
  <si>
    <t>ул. Антикайнена у дома N 29</t>
  </si>
  <si>
    <t>9 (Земельный участок); 9 (Торговый объект)</t>
  </si>
  <si>
    <t>с 23.12.2019 по 31.12.2019; с 23.12.2020 по 31.12.2020</t>
  </si>
  <si>
    <t>новогодние елки и хвойные лапки</t>
  </si>
  <si>
    <t>пр. Октябрьский у дома N 20</t>
  </si>
  <si>
    <t>с 23.12.2019 по 31.12.2019; с 23.12.2020 по 31.12.2021</t>
  </si>
  <si>
    <t>ул. Чапаева у дома N 47</t>
  </si>
  <si>
    <t>с 23.12.2019 по 31.12.2019; с 23.12.2020 по 31.12.2022</t>
  </si>
  <si>
    <t>ул. Генерала Фролова вблизи дома N 10</t>
  </si>
  <si>
    <t>с 23.12.2019 по 31.12.2019; с 23.12.2020 по 31.12.2023</t>
  </si>
  <si>
    <t>Студенческий бульвар</t>
  </si>
  <si>
    <t>8 (Земельный участок); 4 (Торговый объект)</t>
  </si>
  <si>
    <t>с 01.05.2019 по 30.09.2019; с 01.05.2020 по 30.09.2020</t>
  </si>
  <si>
    <t>пр. Ленина, у дома N 9</t>
  </si>
  <si>
    <t>пр. Ленина у дома N 10</t>
  </si>
  <si>
    <t>с 01.05.2019 по 30.09.2019; с 01.05.2020 по 30.09.2021</t>
  </si>
  <si>
    <t>пр. Ленина, у дома N 26 около магазина "7 СемьЯ"</t>
  </si>
  <si>
    <t>с 01.05.2019 по 30.09.2019; с 01.05.2020 по 30.09.2022</t>
  </si>
  <si>
    <t>пр. Ленина, у дома N 26 с торца дома</t>
  </si>
  <si>
    <t>пл. Гагарина у дома N 2</t>
  </si>
  <si>
    <t>ул. Ровио у дома N 15</t>
  </si>
  <si>
    <t>ул. Нойбранденбургская у дома N 1</t>
  </si>
  <si>
    <t>ул. Максима Горького напротив дома N 25</t>
  </si>
  <si>
    <t>ул. Московская у дома N 10</t>
  </si>
  <si>
    <t>пр. Ленина у дома N 26 с торца дома</t>
  </si>
  <si>
    <t>8 (Земельный участок); 4 (Лоток)</t>
  </si>
  <si>
    <t>бул. Студенческий</t>
  </si>
  <si>
    <t>ул. Максима Горького у дома N 25</t>
  </si>
  <si>
    <t>ул. Маршала Мерецкова в районе дома N 4</t>
  </si>
  <si>
    <t>ул. Ровио в районе дома N 15</t>
  </si>
  <si>
    <t>пересечение ул. Торнева, N 2 и ул. Ровио</t>
  </si>
  <si>
    <t>ул. Антонова в районе дома N 12</t>
  </si>
  <si>
    <t>ул. Мелентьевой у дома N 28 в районе ТЦ "Главный"</t>
  </si>
  <si>
    <t>в районе поста полиции по ул. Березовая аллея</t>
  </si>
  <si>
    <t>ул. Луначарского у дома N 16</t>
  </si>
  <si>
    <t>ул. Чапаева у дома N 47 в районе ТЦ "Чапаевский"</t>
  </si>
  <si>
    <t>наб. Онежского озера / ул. Малая Слободская в районе кузницы</t>
  </si>
  <si>
    <t>8 (Земельный участок); 6 (Палатка)</t>
  </si>
  <si>
    <t xml:space="preserve">8 (Земельный участок);
4 (Торговый объект)
</t>
  </si>
  <si>
    <t>Онежская набережная у скульптуры "Волна дружбы"</t>
  </si>
  <si>
    <t>40 (Земельный участок); 20 (Торговый объект)</t>
  </si>
  <si>
    <t>с 01.06.2019 по 30.09.2019</t>
  </si>
  <si>
    <t>Онежская набережная на спуске ул. Германа Титова напротив скульптуры "Рыбаки"</t>
  </si>
  <si>
    <t>16 (Земельный участок); 8 (Торговый объект)</t>
  </si>
  <si>
    <t>с 01.04.2019 по 31.05.2019; с 01.09.2019 по 30.12.2019; с 01.04.2020 по 31.05.2020; с 01.09.2020 по 30.12.2020</t>
  </si>
  <si>
    <t>пр. Октябрьский между домами N 5 и N 7</t>
  </si>
  <si>
    <t>пр. Лесной у дома N 40</t>
  </si>
  <si>
    <t>пр. Первомайский у дома N 19</t>
  </si>
  <si>
    <t>ул. Труда у дома N 4</t>
  </si>
  <si>
    <t>с 06.03.2019 по 08.03.2019; с 06.03.2020 по 08.03.2020</t>
  </si>
  <si>
    <t>ул. Судостроительная у дома N 20</t>
  </si>
  <si>
    <t>пр. Ленина у дома N 9</t>
  </si>
  <si>
    <t>пр. Ленина у дома N 38</t>
  </si>
  <si>
    <t>с 06.03.2019 по 08.03.2019; с 06.03.2020 по 08.03.2025</t>
  </si>
  <si>
    <t>пр. Октябрьский, 55</t>
  </si>
  <si>
    <t xml:space="preserve"> 01.06.2019 по 01.09.2019 гг.;
с 01.06.2020 по 01.09.2020 гг.</t>
  </si>
  <si>
    <t>с 01.06.2019 по 31.08.2019;
с 01.06.2020 по 31.08.2020</t>
  </si>
  <si>
    <t>с 01.06.2019 по 01.09.2019; с 01.06.2020 по 01.09.2020</t>
  </si>
  <si>
    <t>Бараний берег (постановление Администрации Петрозаводского го № 2582 от 28.07.2017г.)</t>
  </si>
  <si>
    <t>ул. Портовое шоссе (у дома № 10)</t>
  </si>
  <si>
    <t>Субъект малого или среднего предпринимательства</t>
  </si>
  <si>
    <t>ул. Портовое шоссе</t>
  </si>
  <si>
    <t>ул. Воронина (у дома № 4а)</t>
  </si>
  <si>
    <t>Реализация продукции предприятия общественного питания, павильон</t>
  </si>
  <si>
    <t xml:space="preserve">ул. Воронина (в районе земельного участка с кадастровым номером10:11:
0010503:18) (изменен пост. от 04.09.2020г. № 996)
</t>
  </si>
  <si>
    <t>В период, разрешенный для вылова рыбы</t>
  </si>
  <si>
    <t>Площадка «Морошковая поляна» (улица Солунина)</t>
  </si>
  <si>
    <t>Любые хозяйствующие субъекты, осуществляющие услуги розничной торговли</t>
  </si>
  <si>
    <t>Во время проведения праздничных мероприятий</t>
  </si>
  <si>
    <t>Площадка у здания Дома культуры (ул. Ленинская)</t>
  </si>
  <si>
    <t>Любые хозяйствующие субъекты, осуществляющие услуги розничной торговли и общественного питания</t>
  </si>
  <si>
    <t xml:space="preserve">Площадка у здания «Муниципального учреждения дополнительного образования детской художественной школы им. А.Ю. Бесолова»
(ул. Октябрьская, д. 5-а)
</t>
  </si>
  <si>
    <t>ул. Поморская (у остановки)</t>
  </si>
  <si>
    <t>ул. Поморская</t>
  </si>
  <si>
    <t>ул. Октябрьская (у остановки «Торговый центр»)</t>
  </si>
  <si>
    <t>ул. Советская</t>
  </si>
  <si>
    <t xml:space="preserve">ул. Поморская
(в районе земельного участка с кадастровым номером 10:11:0010806:
114) (изменен пост. от 04.09.2020г. № 996)
</t>
  </si>
  <si>
    <t xml:space="preserve">ул. Портовое шоссе
(у здания ЦРБ) (изменен пост. от 27.05.2019г. № 458)
</t>
  </si>
  <si>
    <t>ул. Портовое шоссе (у остановки)</t>
  </si>
  <si>
    <t>хлебобул.изд</t>
  </si>
  <si>
    <t>Выставочный зал в здании Беломорской детской школы искусств, ул. Октябрьская д. 5-а (включен пост. от 13.06.2019г. № 235)</t>
  </si>
  <si>
    <t>Фойе в здании Районного дома культуры, г. Беломорск, ул. Ленинская, д. 29 (включен пост. от 13.06.2019г. № 235)</t>
  </si>
  <si>
    <t>Малый зал в здании Районного дома культуры Г. Беломорск, ул. Ленинская, д. 29 (включен пост. от 13.06.2019г. № 235)</t>
  </si>
  <si>
    <t>Зал Центра Досуга Беломорский район, с. Золотец, ул. Центральная, д. 10А (включен пост. от 13.06.2019г. № 235)</t>
  </si>
  <si>
    <t>ул. Карельская, д.2б (около торгового центра) (включен пост. от 28.11.2019г. № 1229) (изменен пост. от 04.09.2020г. № 996)</t>
  </si>
  <si>
    <t xml:space="preserve">ул. Карельская, д.2б (около торгового центра) 
(включен пост. от 10.12.2019г. № 1283)
</t>
  </si>
  <si>
    <t>с. Лехта, ул. Набережная</t>
  </si>
  <si>
    <t>п. Пушной, ул. Лехтинская</t>
  </si>
  <si>
    <t>С 01 мая по 30 октября</t>
  </si>
  <si>
    <t>п. Сосновец, ул. Инженерная</t>
  </si>
  <si>
    <t>п. Сосновец, ул. Инженерная (у дома № 7)</t>
  </si>
  <si>
    <t>п. Сосновец, ул. Кирова (у дома №31)</t>
  </si>
  <si>
    <t>д. Шуезеро (у турбазы)</t>
  </si>
  <si>
    <t xml:space="preserve">п. Летнереченский,
ул. Школьная
</t>
  </si>
  <si>
    <t xml:space="preserve">п. Летнереченский,
ул. Набережная (в кадастровом квартале 10:11:0050101)
</t>
  </si>
  <si>
    <t xml:space="preserve">Фойе Дома культуры
п. Летнереченский, ул. Набережная, д.8 (включен пост. от 13.06.2019г. № 235)
</t>
  </si>
  <si>
    <t>с. Сумский Посад, ул. Набережная (у дома № 32)</t>
  </si>
  <si>
    <t>п. Вирандозеро, ул. Советская у здания клуба</t>
  </si>
  <si>
    <t>п. Хвойный, ул. Набережная, д.19-а, у здания бывшего отделения связи</t>
  </si>
  <si>
    <t>с. Нюхча (у дома № 112)</t>
  </si>
  <si>
    <t xml:space="preserve">Зал Дома культуры
с. Сумский Посад, д. 57 (включен пост. от 13.06.2019г. № 235)
</t>
  </si>
  <si>
    <t>Неограничен</t>
  </si>
  <si>
    <t>Установлено в границах земельного участка с кадастровым номером 10:21:08 01 09:020 186137, Республика Карелия, Пряжинский район, п.Эссойла, ул.Совхозная</t>
  </si>
  <si>
    <t>Установлено относительно ориентира, расположенного в границах учаска, 186120, Республика Карелия, Пряжинский район, пгт Пряжа, ул.Мелентьевой - ул.Гагарина</t>
  </si>
  <si>
    <t>Установлено относительно ориентира, расположенного в границах учаска, 186120, Республика Карелия, Пряжинский район, пгт Пряжа, ул.Советская</t>
  </si>
  <si>
    <t>Установлено относительно ориентира, расположенного в границах участка, 186130, Республика Карелия, Пряжинский район, д.Виданы (Кукушкина гора)</t>
  </si>
  <si>
    <t>Установлено относительно ориентира, расположенного в границах участка, 186130, Республика Карелия, Пряжинский район, п.Чална (площадь у Дома Культуры)</t>
  </si>
  <si>
    <t>Установлено относительно ориентира, расположенного в границах участка, 186130, Республика Карелия, Пряжинский район, п.Чална, ул.Первомайская - ул.Ленина</t>
  </si>
  <si>
    <t>Установлено относительно ориентира, расположенного в границах участка, 186120, Республика Карелия, Пряжинский район, д.Маньга</t>
  </si>
  <si>
    <t>Установлено относительно ориентира, расположенного в границах участка, 186120, Республика Карелия, Пряжинский район, д.Киндасово (Центральная поляна)</t>
  </si>
  <si>
    <t>Установлено относительно ориентира, расположенного в границах участка, 186137, Республика Карелия, Пряжинский район, п.Эссойла, ул.Сцентральная,д.8а</t>
  </si>
  <si>
    <t>Установлено относительно ориентира, расположенного в границах учаска, 186122, Республика Карелия, Пряжинский район, с.Святозеро (площадь у Дома Культуры)</t>
  </si>
  <si>
    <t>Установлено относительно ориентира, расположенного в границах учаска, Республика Карелия, Пряжинский район, п.Верхние Важины (площадь у магазина ЗАО "Чална-лесторг")</t>
  </si>
  <si>
    <t>Установлено относительно ориентира, расположенного в границах учаска, 186143, Республика Карелия, Пряжинский район, с.Ведлозеро, ул.Ведлозерская - ул.Советская (площадка у магазина ООО "Северное сияние")</t>
  </si>
  <si>
    <t>Установлено относительно ориентира, расположенного в границах учаска, 186144, Республика Карелия, Пряжинский район, п.Кинелахта, ул.Центральная, д.17 (площадка у магазина ООО "Северное сияиние")</t>
  </si>
  <si>
    <t>Установлено относительно ориентира, расположенного в границах учаска, 186148, Республика Карелия, Пряжинский район, с.Колатсельга, ул.Школьная, д.1 (площадка у магазина)</t>
  </si>
  <si>
    <t>Установлено относительно ориентира, расположенного в границах учаска, 186141, Республика Карелия, Пряжинский район, д.Щеккила (площадка у автобусной остановки)</t>
  </si>
  <si>
    <t>Установлено относительно ориентира, расположенного в границах учаска, 186141, Республика Карелия, Пряжинский район, д.Юргилица (площадка у автобусной остановки)</t>
  </si>
  <si>
    <t>Республика Карелия, Кемский район, г. Кемь, ул. Ленина</t>
  </si>
  <si>
    <t>20 (земельный участок);  12 (киоск в составе остановочного комплекса)</t>
  </si>
  <si>
    <t xml:space="preserve">2020-2022 гг. </t>
  </si>
  <si>
    <t>Республика Карелия, Кемский район, г. Кемь, ул. Ленина, район дома № 3</t>
  </si>
  <si>
    <t>22 (земельный участок); 16 (киоск)</t>
  </si>
  <si>
    <t>Республика Карелия, Кемский район, г. Кемь, пр. Пролетарский, район дома № 6</t>
  </si>
  <si>
    <t>12 (земельный участок); 8 (киоск)</t>
  </si>
  <si>
    <t>Республика Карелия, Кемский район, г. Кемь, пр. Пролетарский, район рынка</t>
  </si>
  <si>
    <t>Республика Карелия, Кемский район, г. Кемь, пр. Пролетарский, район городского рынка</t>
  </si>
  <si>
    <t>75 (земельный участок);   30 (5 торговых палаток по 6 кв.м)</t>
  </si>
  <si>
    <t>Республика Карелия, Кемский район, г. Кемь, проспект Пролетарский, квартал 10:02:0080305. Кадастровый номер 10:02:0080305:67</t>
  </si>
  <si>
    <t xml:space="preserve">1075 (земельный участок); 
660 (22 торговые палатки по 30 кв.м)
</t>
  </si>
  <si>
    <t xml:space="preserve">Республика Карелия, Кемский район, г. Кемь, пр. Пролетарский, район дома № 27 </t>
  </si>
  <si>
    <t>84 (земельный участок);  68 (павильон)</t>
  </si>
  <si>
    <t>Республика Карелия, Кемский район, г. Кемь, пр. Пролетарский, городская площадь</t>
  </si>
  <si>
    <t>Республика Карелия, Кемский район, г. Кемь, пр. Пролетарский, район дома № 37а</t>
  </si>
  <si>
    <t>25 (земельный участок); 16 (киоск)</t>
  </si>
  <si>
    <t>32 (земельный участок); 16 (4 лотка по 4 кв.м)</t>
  </si>
  <si>
    <t>Республика Карелия, Кемский район, г. Кемь, пр. Пролетарский, у дома № 37</t>
  </si>
  <si>
    <t>16 (земельный участок); 12 (киоск)</t>
  </si>
  <si>
    <t xml:space="preserve">Республика Карелия, Кемский район, г. Кемь, пр. Пролетарский, у дома № 37 </t>
  </si>
  <si>
    <t xml:space="preserve">16 (земельный участок); 12 (киоск)  </t>
  </si>
  <si>
    <t>Республика Карелия, Кемский район, г. Кемь, пр. Пролетарский, район дома № 37</t>
  </si>
  <si>
    <t>16 (земельный участок); 8 (2 лотка по 4 кв.м)</t>
  </si>
  <si>
    <t xml:space="preserve">Республика Карелия, Кемский район, г. Кемь, пр. Пролетарский, у дома № 40  </t>
  </si>
  <si>
    <t>20 (земельный участок); 15(киоск)</t>
  </si>
  <si>
    <t>Республика Карелия, Кемский район, г. Кемь, пр. Пролетарский, у дома № 40</t>
  </si>
  <si>
    <t>Республика Карелия, Кемский район, г. Кемь, пр. Пролетарский, у дома № 42</t>
  </si>
  <si>
    <t xml:space="preserve">50 (земельный участок);
35 (павильон)
</t>
  </si>
  <si>
    <t>Республика Карелия, Кемский район, г. Кемь, пр. Пролетарский, район дома № 46</t>
  </si>
  <si>
    <t>40 (земельный участок); 30 (павильон)</t>
  </si>
  <si>
    <t>Республика Карелия, Кемский район, г. Кемь, пр. Пролетарский, у дома № 50</t>
  </si>
  <si>
    <t>15 (земельный участок); 12 (киоск)</t>
  </si>
  <si>
    <t>Республика Карелия, Кемский район, г. Кемь, пр. Пролетарский, у дома № 55</t>
  </si>
  <si>
    <t>20 (земельный участок); 12 (киоск в составе остановочного комплекса)</t>
  </si>
  <si>
    <t>Республика Карелия, Кемский район, г. Кемь, пр. Пролетарский, район дома № 58</t>
  </si>
  <si>
    <t>70 (земельный участок); 56 (павильон)</t>
  </si>
  <si>
    <t>Республика Карелия, Кемский район, г. Кемь, пр. Пролетарский, у дома № 68</t>
  </si>
  <si>
    <t>30 (земельный участок); 24 (киоск)</t>
  </si>
  <si>
    <t>Республика Карелия, Кемский район, г. Кемь, ул. Лесная. Кадастровый номер 10:02:0080311:114; 10:02:0080311:302</t>
  </si>
  <si>
    <t>34 (земельный участок), 28 (павильон); 
46 (земельный участок), 38 (павильон)</t>
  </si>
  <si>
    <t>Республика Карелия, Кемский район, г. Кемь, ул. Пуэтная</t>
  </si>
  <si>
    <t>10 (земельный участок); 6 (киоск)</t>
  </si>
  <si>
    <t>Республика Карелия, Кемский район, г. Кемь, ул. Пуэтная, район дома № 3</t>
  </si>
  <si>
    <t>15 (земельный участок); (1 палатка 6 кв.м)</t>
  </si>
  <si>
    <t>Республика Карелия, Кемский район, г. Кемь, пл. Кирова</t>
  </si>
  <si>
    <t xml:space="preserve">56 (земельный участок); 48 (павильон) </t>
  </si>
  <si>
    <t>Республика Карелия, Кемский район, г. Кемь, ул. Октябрьская, у дома № 9</t>
  </si>
  <si>
    <t>14 (земельный участок); 10 (киоск)</t>
  </si>
  <si>
    <t>Республика Карелия, Кемский район, г. Кемь, ул. Шоссе 1 Мая, между домами № 38 и 44</t>
  </si>
  <si>
    <t>60 (земельный участок); 58 (павильон)</t>
  </si>
  <si>
    <t>Республика Карелия, Кемский район, г. Кемь, ул. Загородная</t>
  </si>
  <si>
    <t>Республика Карелия, Кемский район, г. Кемь, ул. Кирпичная</t>
  </si>
  <si>
    <t>20 (земельный участок); 15 (киоск)</t>
  </si>
  <si>
    <t>Республика Карелия, Кемский район, г. Кемь, ул. Школьная (Первомайская)</t>
  </si>
  <si>
    <t>Республика Карелия, Кемский район, п. Рабочеостровск, ул. Южная</t>
  </si>
  <si>
    <t>Республика Карелия, Кемский район, п. Рабочеостровск, ул. 1-я Пятилетка</t>
  </si>
  <si>
    <t>Республика Карелия, Кемский район, п. Рабочеостровск, ул.1-я Пятилетка</t>
  </si>
  <si>
    <t>28 (земельный участок); 20 (киоск)</t>
  </si>
  <si>
    <t>Республика Карелия, Кемский район, п. Рабочеостровск, ул. Комсомольская</t>
  </si>
  <si>
    <t xml:space="preserve">Республика Карелия, Кемский район, п. Рабочеостровск, ул. Комсомольская </t>
  </si>
  <si>
    <t xml:space="preserve">Республика Карелия, Кемский район, п. Рабочеостровск, ул. Юбилейная </t>
  </si>
  <si>
    <t xml:space="preserve">Республика Карелия, Кемский район, п. Рабочеостровск, ул. Железнодорожная
у дома № 23
</t>
  </si>
  <si>
    <t>Республика Карелия, Кемский район, п. Рабочеостровск</t>
  </si>
  <si>
    <t>56 (земельный участок); 48 (павильон)</t>
  </si>
  <si>
    <t>Республика Карелия, Кемский район, п. Рабочеостровск, район бани</t>
  </si>
  <si>
    <t>40 (земельный участок);    20 (5 лотков по 4 кв.м)</t>
  </si>
  <si>
    <t xml:space="preserve">Республика Карелия, Кемский район, п. Рабочеостровск, ул. Вокзальная </t>
  </si>
  <si>
    <t>Республика Карелия, Кемский район, п. Кузема</t>
  </si>
  <si>
    <t xml:space="preserve">34 (земельный участок); 26 (павильон)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</si>
</sst>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dd/mm/yy;@"/>
  </numFmts>
  <fonts count="7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b/>
      <sz val="11"/>
      <color indexed="53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 Cyr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Arial Cyr"/>
      <family val="0"/>
    </font>
    <font>
      <sz val="10"/>
      <color rgb="FF000000"/>
      <name val="Times New Roman"/>
      <family val="1"/>
    </font>
    <font>
      <sz val="9"/>
      <color rgb="FF00000A"/>
      <name val="Times New Roman"/>
      <family val="1"/>
    </font>
    <font>
      <sz val="10"/>
      <color rgb="FF00000A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 Cyr"/>
      <family val="1"/>
    </font>
    <font>
      <b/>
      <sz val="11"/>
      <color theme="9" tint="-0.24997000396251678"/>
      <name val="Times New Roman Cyr"/>
      <family val="0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wrapText="1"/>
    </xf>
    <xf numFmtId="0" fontId="61" fillId="0" borderId="17" xfId="0" applyFont="1" applyBorder="1" applyAlignment="1">
      <alignment horizontal="center" wrapText="1"/>
    </xf>
    <xf numFmtId="0" fontId="61" fillId="0" borderId="18" xfId="0" applyFont="1" applyBorder="1" applyAlignment="1">
      <alignment wrapText="1"/>
    </xf>
    <xf numFmtId="0" fontId="61" fillId="0" borderId="19" xfId="0" applyFont="1" applyBorder="1" applyAlignment="1">
      <alignment horizontal="center" wrapText="1"/>
    </xf>
    <xf numFmtId="0" fontId="61" fillId="0" borderId="11" xfId="0" applyFont="1" applyBorder="1" applyAlignment="1">
      <alignment wrapText="1"/>
    </xf>
    <xf numFmtId="0" fontId="61" fillId="0" borderId="20" xfId="0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61" fillId="0" borderId="21" xfId="0" applyFont="1" applyBorder="1" applyAlignment="1">
      <alignment wrapText="1"/>
    </xf>
    <xf numFmtId="0" fontId="61" fillId="0" borderId="22" xfId="0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  <xf numFmtId="0" fontId="61" fillId="0" borderId="23" xfId="0" applyFont="1" applyBorder="1" applyAlignment="1">
      <alignment wrapText="1"/>
    </xf>
    <xf numFmtId="0" fontId="61" fillId="0" borderId="2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62" fillId="0" borderId="19" xfId="0" applyFont="1" applyBorder="1" applyAlignment="1">
      <alignment horizontal="center" wrapText="1"/>
    </xf>
    <xf numFmtId="0" fontId="62" fillId="0" borderId="22" xfId="0" applyFont="1" applyBorder="1" applyAlignment="1">
      <alignment horizontal="center" wrapText="1"/>
    </xf>
    <xf numFmtId="0" fontId="5" fillId="0" borderId="25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6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3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65" fillId="0" borderId="0" xfId="0" applyFont="1" applyAlignment="1">
      <alignment wrapText="1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Continuous" vertical="center" wrapText="1"/>
    </xf>
    <xf numFmtId="0" fontId="0" fillId="0" borderId="32" xfId="0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176" fontId="2" fillId="0" borderId="0" xfId="0" applyNumberFormat="1" applyFont="1" applyFill="1" applyAlignment="1">
      <alignment/>
    </xf>
    <xf numFmtId="49" fontId="2" fillId="0" borderId="18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76" fontId="2" fillId="0" borderId="18" xfId="0" applyNumberFormat="1" applyFont="1" applyFill="1" applyBorder="1" applyAlignment="1">
      <alignment horizontal="center" wrapText="1"/>
    </xf>
    <xf numFmtId="1" fontId="1" fillId="33" borderId="0" xfId="0" applyNumberFormat="1" applyFont="1" applyFill="1" applyBorder="1" applyAlignment="1">
      <alignment horizontal="left"/>
    </xf>
    <xf numFmtId="1" fontId="1" fillId="33" borderId="0" xfId="0" applyNumberFormat="1" applyFont="1" applyFill="1" applyBorder="1" applyAlignment="1">
      <alignment horizontal="center"/>
    </xf>
    <xf numFmtId="176" fontId="1" fillId="3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34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wrapText="1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67" fillId="0" borderId="18" xfId="0" applyFont="1" applyBorder="1" applyAlignment="1">
      <alignment horizontal="center" vertical="center" wrapText="1"/>
    </xf>
    <xf numFmtId="0" fontId="68" fillId="0" borderId="18" xfId="0" applyFont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4" borderId="33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34" borderId="3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34" borderId="18" xfId="0" applyFont="1" applyFill="1" applyBorder="1" applyAlignment="1">
      <alignment horizontal="center" wrapText="1"/>
    </xf>
    <xf numFmtId="1" fontId="1" fillId="33" borderId="0" xfId="0" applyNumberFormat="1" applyFont="1" applyFill="1" applyBorder="1" applyAlignment="1">
      <alignment horizontal="center" wrapText="1"/>
    </xf>
    <xf numFmtId="0" fontId="69" fillId="0" borderId="0" xfId="0" applyFont="1" applyAlignment="1">
      <alignment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44" xfId="0" applyFont="1" applyBorder="1" applyAlignment="1">
      <alignment horizontal="center" vertical="center" wrapText="1"/>
    </xf>
    <xf numFmtId="0" fontId="71" fillId="0" borderId="40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71" fillId="0" borderId="45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2" fillId="0" borderId="46" xfId="0" applyFont="1" applyBorder="1" applyAlignment="1">
      <alignment horizontal="center" wrapText="1"/>
    </xf>
    <xf numFmtId="0" fontId="72" fillId="0" borderId="47" xfId="0" applyFont="1" applyBorder="1" applyAlignment="1">
      <alignment horizontal="center" wrapText="1"/>
    </xf>
    <xf numFmtId="0" fontId="72" fillId="0" borderId="48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7"/>
  <sheetViews>
    <sheetView tabSelected="1" zoomScale="85" zoomScaleNormal="85" zoomScalePageLayoutView="0" workbookViewId="0" topLeftCell="A1">
      <pane ySplit="4" topLeftCell="A574" activePane="bottomLeft" state="frozen"/>
      <selection pane="topLeft" activeCell="A1" sqref="A1"/>
      <selection pane="bottomLeft" activeCell="L578" sqref="L578"/>
    </sheetView>
  </sheetViews>
  <sheetFormatPr defaultColWidth="9.00390625" defaultRowHeight="12.75"/>
  <cols>
    <col min="1" max="1" width="15.75390625" style="4" customWidth="1"/>
    <col min="2" max="2" width="28.25390625" style="50" customWidth="1"/>
    <col min="3" max="3" width="4.00390625" style="3" customWidth="1"/>
    <col min="4" max="4" width="38.25390625" style="50" customWidth="1"/>
    <col min="5" max="5" width="15.00390625" style="124" customWidth="1"/>
    <col min="6" max="6" width="8.25390625" style="4" customWidth="1"/>
    <col min="7" max="7" width="19.00390625" style="4" customWidth="1"/>
    <col min="8" max="8" width="13.25390625" style="4" customWidth="1"/>
    <col min="9" max="9" width="13.00390625" style="3" customWidth="1"/>
    <col min="10" max="10" width="8.75390625" style="4" customWidth="1"/>
    <col min="11" max="11" width="5.625" style="4" customWidth="1"/>
    <col min="12" max="12" width="23.75390625" style="3" customWidth="1"/>
    <col min="13" max="16384" width="9.125" style="3" customWidth="1"/>
  </cols>
  <sheetData>
    <row r="1" spans="6:9" ht="30" customHeight="1">
      <c r="F1" s="130" t="s">
        <v>220</v>
      </c>
      <c r="G1" s="131"/>
      <c r="H1" s="131"/>
      <c r="I1" s="131"/>
    </row>
    <row r="2" spans="1:12" ht="24.75" customHeight="1">
      <c r="A2" s="135" t="s">
        <v>920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44" customHeight="1">
      <c r="A3" s="65" t="s">
        <v>260</v>
      </c>
      <c r="B3" s="65" t="s">
        <v>261</v>
      </c>
      <c r="C3" s="65" t="s">
        <v>417</v>
      </c>
      <c r="D3" s="65" t="s">
        <v>418</v>
      </c>
      <c r="E3" s="65" t="s">
        <v>554</v>
      </c>
      <c r="F3" s="65" t="s">
        <v>419</v>
      </c>
      <c r="G3" s="65" t="s">
        <v>420</v>
      </c>
      <c r="H3" s="65" t="s">
        <v>551</v>
      </c>
      <c r="I3" s="66" t="s">
        <v>219</v>
      </c>
      <c r="J3" s="67" t="s">
        <v>430</v>
      </c>
      <c r="K3" s="65" t="s">
        <v>253</v>
      </c>
      <c r="L3" s="53" t="s">
        <v>174</v>
      </c>
    </row>
    <row r="4" spans="1:12" ht="16.5" customHeight="1">
      <c r="A4" s="68" t="s">
        <v>552</v>
      </c>
      <c r="B4" s="69" t="s">
        <v>553</v>
      </c>
      <c r="C4" s="68">
        <v>1</v>
      </c>
      <c r="D4" s="69">
        <v>2</v>
      </c>
      <c r="E4" s="125">
        <v>3</v>
      </c>
      <c r="F4" s="85">
        <v>4</v>
      </c>
      <c r="G4" s="85">
        <v>5</v>
      </c>
      <c r="H4" s="85">
        <v>6</v>
      </c>
      <c r="I4" s="70">
        <v>7</v>
      </c>
      <c r="K4" s="54"/>
      <c r="L4" s="53"/>
    </row>
    <row r="5" spans="1:12" ht="67.5" customHeight="1">
      <c r="A5" s="56" t="s">
        <v>56</v>
      </c>
      <c r="B5" s="55" t="s">
        <v>82</v>
      </c>
      <c r="C5" s="54">
        <v>1</v>
      </c>
      <c r="D5" s="84" t="s">
        <v>395</v>
      </c>
      <c r="E5" s="88">
        <v>1390</v>
      </c>
      <c r="F5" s="87">
        <v>25</v>
      </c>
      <c r="G5" s="87" t="s">
        <v>427</v>
      </c>
      <c r="H5" s="87" t="s">
        <v>429</v>
      </c>
      <c r="I5" s="1"/>
      <c r="J5" s="3"/>
      <c r="K5" s="3"/>
      <c r="L5" s="50"/>
    </row>
    <row r="6" spans="1:12" ht="67.5" customHeight="1">
      <c r="A6" s="56" t="s">
        <v>56</v>
      </c>
      <c r="B6" s="55" t="s">
        <v>82</v>
      </c>
      <c r="C6" s="54">
        <v>2</v>
      </c>
      <c r="D6" s="84" t="s">
        <v>943</v>
      </c>
      <c r="E6" s="88">
        <v>10</v>
      </c>
      <c r="F6" s="87">
        <v>1</v>
      </c>
      <c r="G6" s="87" t="s">
        <v>427</v>
      </c>
      <c r="H6" s="87" t="s">
        <v>1497</v>
      </c>
      <c r="I6" s="1"/>
      <c r="J6" s="3"/>
      <c r="K6" s="3"/>
      <c r="L6" s="50"/>
    </row>
    <row r="7" spans="1:12" ht="56.25" customHeight="1">
      <c r="A7" s="56" t="s">
        <v>56</v>
      </c>
      <c r="B7" s="55" t="s">
        <v>82</v>
      </c>
      <c r="C7" s="54">
        <v>3</v>
      </c>
      <c r="D7" s="84" t="s">
        <v>947</v>
      </c>
      <c r="E7" s="88">
        <v>15</v>
      </c>
      <c r="F7" s="87">
        <v>1</v>
      </c>
      <c r="G7" s="87" t="s">
        <v>427</v>
      </c>
      <c r="H7" s="87" t="s">
        <v>1497</v>
      </c>
      <c r="I7" s="1"/>
      <c r="J7" s="3"/>
      <c r="K7" s="3"/>
      <c r="L7" s="50"/>
    </row>
    <row r="8" spans="1:12" ht="54.75" customHeight="1">
      <c r="A8" s="56" t="s">
        <v>56</v>
      </c>
      <c r="B8" s="55" t="s">
        <v>82</v>
      </c>
      <c r="C8" s="54">
        <v>4</v>
      </c>
      <c r="D8" s="84" t="s">
        <v>948</v>
      </c>
      <c r="E8" s="88">
        <v>15</v>
      </c>
      <c r="F8" s="87">
        <v>1</v>
      </c>
      <c r="G8" s="87" t="s">
        <v>427</v>
      </c>
      <c r="H8" s="87" t="s">
        <v>1497</v>
      </c>
      <c r="I8" s="1"/>
      <c r="J8" s="3"/>
      <c r="K8" s="3"/>
      <c r="L8" s="50"/>
    </row>
    <row r="9" spans="1:12" ht="63" customHeight="1">
      <c r="A9" s="56" t="s">
        <v>56</v>
      </c>
      <c r="B9" s="55" t="s">
        <v>82</v>
      </c>
      <c r="C9" s="54">
        <v>5</v>
      </c>
      <c r="D9" s="84" t="s">
        <v>1433</v>
      </c>
      <c r="E9" s="90">
        <v>1364</v>
      </c>
      <c r="F9" s="91">
        <v>15</v>
      </c>
      <c r="G9" s="91" t="s">
        <v>383</v>
      </c>
      <c r="H9" s="91" t="s">
        <v>429</v>
      </c>
      <c r="I9" s="1"/>
      <c r="J9" s="3"/>
      <c r="K9" s="3"/>
      <c r="L9" s="50"/>
    </row>
    <row r="10" spans="1:12" ht="63.75" customHeight="1">
      <c r="A10" s="56" t="s">
        <v>56</v>
      </c>
      <c r="B10" s="55" t="s">
        <v>83</v>
      </c>
      <c r="C10" s="54">
        <v>6</v>
      </c>
      <c r="D10" s="84" t="s">
        <v>394</v>
      </c>
      <c r="E10" s="87">
        <v>150</v>
      </c>
      <c r="F10" s="87">
        <v>25</v>
      </c>
      <c r="G10" s="87" t="s">
        <v>427</v>
      </c>
      <c r="H10" s="87" t="s">
        <v>429</v>
      </c>
      <c r="I10" s="1"/>
      <c r="J10" s="3"/>
      <c r="K10" s="3"/>
      <c r="L10" s="50"/>
    </row>
    <row r="11" spans="1:12" ht="53.25" customHeight="1">
      <c r="A11" s="56" t="s">
        <v>56</v>
      </c>
      <c r="B11" s="55" t="s">
        <v>83</v>
      </c>
      <c r="C11" s="54">
        <v>7</v>
      </c>
      <c r="D11" s="93" t="s">
        <v>506</v>
      </c>
      <c r="E11" s="91">
        <v>100</v>
      </c>
      <c r="F11" s="91">
        <v>15</v>
      </c>
      <c r="G11" s="91" t="s">
        <v>427</v>
      </c>
      <c r="H11" s="91" t="s">
        <v>429</v>
      </c>
      <c r="I11" s="1"/>
      <c r="J11" s="3"/>
      <c r="K11" s="3"/>
      <c r="L11" s="50"/>
    </row>
    <row r="12" spans="1:12" ht="63" customHeight="1">
      <c r="A12" s="56" t="s">
        <v>56</v>
      </c>
      <c r="B12" s="55" t="s">
        <v>84</v>
      </c>
      <c r="C12" s="54">
        <v>8</v>
      </c>
      <c r="D12" s="95" t="s">
        <v>361</v>
      </c>
      <c r="E12" s="87">
        <v>100</v>
      </c>
      <c r="F12" s="87">
        <v>8</v>
      </c>
      <c r="G12" s="87" t="s">
        <v>427</v>
      </c>
      <c r="H12" s="87" t="s">
        <v>429</v>
      </c>
      <c r="I12" s="1"/>
      <c r="J12" s="3"/>
      <c r="K12" s="3"/>
      <c r="L12" s="50"/>
    </row>
    <row r="13" spans="1:12" ht="69" customHeight="1">
      <c r="A13" s="56" t="s">
        <v>56</v>
      </c>
      <c r="B13" s="55" t="s">
        <v>84</v>
      </c>
      <c r="C13" s="54">
        <v>9</v>
      </c>
      <c r="D13" s="95" t="s">
        <v>362</v>
      </c>
      <c r="E13" s="87">
        <v>100</v>
      </c>
      <c r="F13" s="87">
        <v>8</v>
      </c>
      <c r="G13" s="87" t="s">
        <v>427</v>
      </c>
      <c r="H13" s="87" t="s">
        <v>429</v>
      </c>
      <c r="I13" s="1"/>
      <c r="J13" s="3"/>
      <c r="K13" s="3"/>
      <c r="L13" s="50"/>
    </row>
    <row r="14" spans="1:12" ht="69" customHeight="1">
      <c r="A14" s="56" t="s">
        <v>56</v>
      </c>
      <c r="B14" s="55" t="s">
        <v>84</v>
      </c>
      <c r="C14" s="54">
        <v>10</v>
      </c>
      <c r="D14" s="95" t="s">
        <v>392</v>
      </c>
      <c r="E14" s="91">
        <v>100</v>
      </c>
      <c r="F14" s="91">
        <v>8</v>
      </c>
      <c r="G14" s="91" t="s">
        <v>427</v>
      </c>
      <c r="H14" s="91" t="s">
        <v>429</v>
      </c>
      <c r="I14" s="1"/>
      <c r="J14" s="3"/>
      <c r="K14" s="3"/>
      <c r="L14" s="50"/>
    </row>
    <row r="15" spans="1:12" ht="76.5" customHeight="1">
      <c r="A15" s="56" t="s">
        <v>56</v>
      </c>
      <c r="B15" s="55" t="s">
        <v>40</v>
      </c>
      <c r="C15" s="54">
        <v>11</v>
      </c>
      <c r="D15" s="96" t="s">
        <v>393</v>
      </c>
      <c r="E15" s="87">
        <v>60</v>
      </c>
      <c r="F15" s="87">
        <v>10</v>
      </c>
      <c r="G15" s="87" t="s">
        <v>427</v>
      </c>
      <c r="H15" s="87" t="s">
        <v>429</v>
      </c>
      <c r="I15" s="1"/>
      <c r="J15" s="3"/>
      <c r="K15" s="3"/>
      <c r="L15" s="50"/>
    </row>
    <row r="16" spans="1:12" ht="59.25" customHeight="1">
      <c r="A16" s="56" t="s">
        <v>76</v>
      </c>
      <c r="B16" s="55" t="s">
        <v>85</v>
      </c>
      <c r="C16" s="54">
        <v>12</v>
      </c>
      <c r="D16" s="97" t="s">
        <v>1434</v>
      </c>
      <c r="E16" s="126">
        <v>2124</v>
      </c>
      <c r="F16" s="98">
        <v>26</v>
      </c>
      <c r="G16" s="87" t="s">
        <v>427</v>
      </c>
      <c r="H16" s="87" t="s">
        <v>429</v>
      </c>
      <c r="I16" s="54">
        <v>16</v>
      </c>
      <c r="J16" s="71"/>
      <c r="K16" s="3"/>
      <c r="L16" s="50"/>
    </row>
    <row r="17" spans="1:12" ht="50.25" customHeight="1">
      <c r="A17" s="56" t="s">
        <v>76</v>
      </c>
      <c r="B17" s="55" t="s">
        <v>85</v>
      </c>
      <c r="C17" s="54">
        <v>13</v>
      </c>
      <c r="D17" s="55" t="s">
        <v>1446</v>
      </c>
      <c r="E17" s="56">
        <v>20</v>
      </c>
      <c r="F17" s="54">
        <v>1</v>
      </c>
      <c r="G17" s="87" t="s">
        <v>427</v>
      </c>
      <c r="H17" s="56" t="s">
        <v>1438</v>
      </c>
      <c r="I17" s="54">
        <v>1</v>
      </c>
      <c r="J17" s="3"/>
      <c r="K17" s="3"/>
      <c r="L17" s="50"/>
    </row>
    <row r="18" spans="1:12" ht="51.75" customHeight="1">
      <c r="A18" s="56" t="s">
        <v>76</v>
      </c>
      <c r="B18" s="55" t="s">
        <v>85</v>
      </c>
      <c r="C18" s="54">
        <v>14</v>
      </c>
      <c r="D18" s="55" t="s">
        <v>1447</v>
      </c>
      <c r="E18" s="56">
        <v>20</v>
      </c>
      <c r="F18" s="54">
        <v>1</v>
      </c>
      <c r="G18" s="87" t="s">
        <v>427</v>
      </c>
      <c r="H18" s="56" t="s">
        <v>1438</v>
      </c>
      <c r="I18" s="54">
        <v>1</v>
      </c>
      <c r="J18" s="3"/>
      <c r="K18" s="3"/>
      <c r="L18" s="50"/>
    </row>
    <row r="19" spans="1:12" ht="48.75" customHeight="1">
      <c r="A19" s="56" t="s">
        <v>76</v>
      </c>
      <c r="B19" s="55" t="s">
        <v>85</v>
      </c>
      <c r="C19" s="54">
        <v>15</v>
      </c>
      <c r="D19" s="55" t="s">
        <v>221</v>
      </c>
      <c r="E19" s="56">
        <v>60</v>
      </c>
      <c r="F19" s="54">
        <v>3</v>
      </c>
      <c r="G19" s="87" t="s">
        <v>427</v>
      </c>
      <c r="H19" s="56" t="s">
        <v>1438</v>
      </c>
      <c r="I19" s="54">
        <v>3</v>
      </c>
      <c r="J19" s="3"/>
      <c r="K19" s="3"/>
      <c r="L19" s="50"/>
    </row>
    <row r="20" spans="1:12" ht="49.5" customHeight="1">
      <c r="A20" s="56" t="s">
        <v>76</v>
      </c>
      <c r="B20" s="55" t="s">
        <v>85</v>
      </c>
      <c r="C20" s="54">
        <v>16</v>
      </c>
      <c r="D20" s="55" t="s">
        <v>1448</v>
      </c>
      <c r="E20" s="56">
        <v>20</v>
      </c>
      <c r="F20" s="54">
        <v>1</v>
      </c>
      <c r="G20" s="87" t="s">
        <v>427</v>
      </c>
      <c r="H20" s="56" t="s">
        <v>1438</v>
      </c>
      <c r="I20" s="54">
        <v>1</v>
      </c>
      <c r="J20" s="3"/>
      <c r="K20" s="3"/>
      <c r="L20" s="50"/>
    </row>
    <row r="21" spans="1:12" ht="50.25" customHeight="1">
      <c r="A21" s="56" t="s">
        <v>76</v>
      </c>
      <c r="B21" s="55" t="s">
        <v>85</v>
      </c>
      <c r="C21" s="54">
        <v>17</v>
      </c>
      <c r="D21" s="55" t="s">
        <v>1449</v>
      </c>
      <c r="E21" s="56">
        <v>20</v>
      </c>
      <c r="F21" s="54">
        <v>1</v>
      </c>
      <c r="G21" s="87" t="s">
        <v>427</v>
      </c>
      <c r="H21" s="56" t="s">
        <v>1438</v>
      </c>
      <c r="I21" s="54">
        <v>1</v>
      </c>
      <c r="J21" s="3"/>
      <c r="K21" s="3"/>
      <c r="L21" s="50"/>
    </row>
    <row r="22" spans="1:12" ht="51.75" customHeight="1">
      <c r="A22" s="56" t="s">
        <v>76</v>
      </c>
      <c r="B22" s="55" t="s">
        <v>85</v>
      </c>
      <c r="C22" s="54">
        <v>18</v>
      </c>
      <c r="D22" s="55" t="s">
        <v>1450</v>
      </c>
      <c r="E22" s="56">
        <v>45</v>
      </c>
      <c r="F22" s="54">
        <v>1</v>
      </c>
      <c r="G22" s="87" t="s">
        <v>427</v>
      </c>
      <c r="H22" s="56" t="s">
        <v>1438</v>
      </c>
      <c r="I22" s="54">
        <v>1</v>
      </c>
      <c r="J22" s="3"/>
      <c r="K22" s="3"/>
      <c r="L22" s="50"/>
    </row>
    <row r="23" spans="1:12" ht="50.25" customHeight="1">
      <c r="A23" s="56" t="s">
        <v>76</v>
      </c>
      <c r="B23" s="55" t="s">
        <v>85</v>
      </c>
      <c r="C23" s="54">
        <v>19</v>
      </c>
      <c r="D23" s="55" t="s">
        <v>1451</v>
      </c>
      <c r="E23" s="56">
        <v>20</v>
      </c>
      <c r="F23" s="54">
        <v>1</v>
      </c>
      <c r="G23" s="87" t="s">
        <v>427</v>
      </c>
      <c r="H23" s="56" t="s">
        <v>1438</v>
      </c>
      <c r="I23" s="54">
        <v>1</v>
      </c>
      <c r="J23" s="3"/>
      <c r="K23" s="3"/>
      <c r="L23" s="50"/>
    </row>
    <row r="24" spans="1:12" ht="50.25" customHeight="1">
      <c r="A24" s="56" t="s">
        <v>76</v>
      </c>
      <c r="B24" s="55" t="s">
        <v>85</v>
      </c>
      <c r="C24" s="54">
        <v>20</v>
      </c>
      <c r="D24" s="55" t="s">
        <v>1452</v>
      </c>
      <c r="E24" s="56">
        <v>20</v>
      </c>
      <c r="F24" s="54">
        <v>1</v>
      </c>
      <c r="G24" s="87" t="s">
        <v>427</v>
      </c>
      <c r="H24" s="56" t="s">
        <v>1438</v>
      </c>
      <c r="I24" s="54">
        <v>1</v>
      </c>
      <c r="J24" s="3"/>
      <c r="K24" s="3"/>
      <c r="L24" s="50"/>
    </row>
    <row r="25" spans="1:12" ht="51" customHeight="1">
      <c r="A25" s="56" t="s">
        <v>76</v>
      </c>
      <c r="B25" s="55" t="s">
        <v>85</v>
      </c>
      <c r="C25" s="54">
        <v>21</v>
      </c>
      <c r="D25" s="55" t="s">
        <v>1453</v>
      </c>
      <c r="E25" s="56">
        <v>16</v>
      </c>
      <c r="F25" s="54">
        <v>1</v>
      </c>
      <c r="G25" s="56" t="s">
        <v>1454</v>
      </c>
      <c r="H25" s="56" t="s">
        <v>1455</v>
      </c>
      <c r="I25" s="54">
        <v>1</v>
      </c>
      <c r="J25" s="3"/>
      <c r="K25" s="3"/>
      <c r="L25" s="50"/>
    </row>
    <row r="26" spans="1:12" ht="61.5" customHeight="1">
      <c r="A26" s="56" t="s">
        <v>76</v>
      </c>
      <c r="B26" s="55" t="s">
        <v>86</v>
      </c>
      <c r="C26" s="54">
        <v>22</v>
      </c>
      <c r="D26" s="55" t="s">
        <v>1445</v>
      </c>
      <c r="E26" s="56">
        <v>20</v>
      </c>
      <c r="F26" s="54">
        <v>1</v>
      </c>
      <c r="G26" s="54" t="s">
        <v>427</v>
      </c>
      <c r="H26" s="56" t="s">
        <v>1438</v>
      </c>
      <c r="I26" s="54">
        <v>1</v>
      </c>
      <c r="J26" s="3"/>
      <c r="K26" s="3"/>
      <c r="L26" s="50"/>
    </row>
    <row r="27" spans="1:12" ht="51" customHeight="1">
      <c r="A27" s="56" t="s">
        <v>76</v>
      </c>
      <c r="B27" s="55" t="s">
        <v>86</v>
      </c>
      <c r="C27" s="54">
        <v>23</v>
      </c>
      <c r="D27" s="55" t="s">
        <v>1444</v>
      </c>
      <c r="E27" s="56">
        <v>600</v>
      </c>
      <c r="F27" s="54">
        <v>10</v>
      </c>
      <c r="G27" s="54" t="s">
        <v>427</v>
      </c>
      <c r="H27" s="54" t="s">
        <v>429</v>
      </c>
      <c r="I27" s="54">
        <v>6</v>
      </c>
      <c r="J27" s="3"/>
      <c r="K27" s="3"/>
      <c r="L27" s="50"/>
    </row>
    <row r="28" spans="1:12" ht="69.75" customHeight="1">
      <c r="A28" s="56" t="s">
        <v>76</v>
      </c>
      <c r="B28" s="55" t="s">
        <v>87</v>
      </c>
      <c r="C28" s="54">
        <v>24</v>
      </c>
      <c r="D28" s="55" t="s">
        <v>1443</v>
      </c>
      <c r="E28" s="56">
        <v>300</v>
      </c>
      <c r="F28" s="54">
        <v>5</v>
      </c>
      <c r="G28" s="54" t="s">
        <v>427</v>
      </c>
      <c r="H28" s="54" t="s">
        <v>429</v>
      </c>
      <c r="I28" s="54">
        <v>3</v>
      </c>
      <c r="J28" s="3"/>
      <c r="K28" s="3"/>
      <c r="L28" s="50"/>
    </row>
    <row r="29" spans="1:12" ht="66" customHeight="1">
      <c r="A29" s="56" t="s">
        <v>76</v>
      </c>
      <c r="B29" s="55" t="s">
        <v>196</v>
      </c>
      <c r="C29" s="54">
        <v>25</v>
      </c>
      <c r="D29" s="96" t="s">
        <v>1442</v>
      </c>
      <c r="E29" s="56">
        <v>2500</v>
      </c>
      <c r="F29" s="54">
        <v>15</v>
      </c>
      <c r="G29" s="54" t="s">
        <v>427</v>
      </c>
      <c r="H29" s="54" t="s">
        <v>429</v>
      </c>
      <c r="I29" s="54">
        <v>9</v>
      </c>
      <c r="J29" s="3"/>
      <c r="K29" s="3"/>
      <c r="L29" s="50"/>
    </row>
    <row r="30" spans="1:12" ht="61.5" customHeight="1">
      <c r="A30" s="56" t="s">
        <v>76</v>
      </c>
      <c r="B30" s="55" t="s">
        <v>197</v>
      </c>
      <c r="C30" s="54">
        <v>26</v>
      </c>
      <c r="D30" s="55" t="s">
        <v>1441</v>
      </c>
      <c r="E30" s="56">
        <v>250</v>
      </c>
      <c r="F30" s="54">
        <v>15</v>
      </c>
      <c r="G30" s="54" t="s">
        <v>427</v>
      </c>
      <c r="H30" s="54" t="s">
        <v>429</v>
      </c>
      <c r="I30" s="54">
        <v>9</v>
      </c>
      <c r="J30" s="3"/>
      <c r="K30" s="3"/>
      <c r="L30" s="50"/>
    </row>
    <row r="31" spans="1:12" ht="51.75" customHeight="1">
      <c r="A31" s="56" t="s">
        <v>76</v>
      </c>
      <c r="B31" s="55" t="s">
        <v>198</v>
      </c>
      <c r="C31" s="54">
        <v>27</v>
      </c>
      <c r="D31" s="55" t="s">
        <v>1440</v>
      </c>
      <c r="E31" s="56">
        <v>400</v>
      </c>
      <c r="F31" s="54">
        <v>10</v>
      </c>
      <c r="G31" s="91" t="s">
        <v>427</v>
      </c>
      <c r="H31" s="99" t="s">
        <v>429</v>
      </c>
      <c r="I31" s="54">
        <v>6</v>
      </c>
      <c r="J31" s="3"/>
      <c r="K31" s="3"/>
      <c r="L31" s="50"/>
    </row>
    <row r="32" spans="1:12" ht="49.5" customHeight="1">
      <c r="A32" s="56" t="s">
        <v>76</v>
      </c>
      <c r="B32" s="55" t="s">
        <v>198</v>
      </c>
      <c r="C32" s="54">
        <v>28</v>
      </c>
      <c r="D32" s="55" t="s">
        <v>1439</v>
      </c>
      <c r="E32" s="56">
        <v>30</v>
      </c>
      <c r="F32" s="54">
        <v>3</v>
      </c>
      <c r="G32" s="91" t="s">
        <v>427</v>
      </c>
      <c r="H32" s="99" t="s">
        <v>429</v>
      </c>
      <c r="I32" s="54">
        <v>2</v>
      </c>
      <c r="J32" s="71"/>
      <c r="K32" s="3"/>
      <c r="L32" s="50"/>
    </row>
    <row r="33" spans="1:12" ht="66" customHeight="1">
      <c r="A33" s="56" t="s">
        <v>76</v>
      </c>
      <c r="B33" s="55" t="s">
        <v>199</v>
      </c>
      <c r="C33" s="54">
        <v>29</v>
      </c>
      <c r="D33" s="55" t="s">
        <v>1437</v>
      </c>
      <c r="E33" s="56">
        <v>1200</v>
      </c>
      <c r="F33" s="54">
        <v>10</v>
      </c>
      <c r="G33" s="91" t="s">
        <v>427</v>
      </c>
      <c r="H33" s="99" t="s">
        <v>429</v>
      </c>
      <c r="I33" s="54">
        <v>6</v>
      </c>
      <c r="J33" s="3"/>
      <c r="K33" s="3"/>
      <c r="L33" s="50"/>
    </row>
    <row r="34" spans="1:12" ht="67.5" customHeight="1">
      <c r="A34" s="56" t="s">
        <v>76</v>
      </c>
      <c r="B34" s="55" t="s">
        <v>200</v>
      </c>
      <c r="C34" s="54">
        <v>30</v>
      </c>
      <c r="D34" s="55" t="s">
        <v>1436</v>
      </c>
      <c r="E34" s="61">
        <v>24</v>
      </c>
      <c r="F34" s="99">
        <v>1</v>
      </c>
      <c r="G34" s="91" t="s">
        <v>427</v>
      </c>
      <c r="H34" s="99" t="s">
        <v>1438</v>
      </c>
      <c r="I34" s="54">
        <v>1</v>
      </c>
      <c r="J34" s="3"/>
      <c r="K34" s="3"/>
      <c r="L34" s="50"/>
    </row>
    <row r="35" spans="1:12" ht="52.5" customHeight="1">
      <c r="A35" s="56" t="s">
        <v>76</v>
      </c>
      <c r="B35" s="55" t="s">
        <v>200</v>
      </c>
      <c r="C35" s="54">
        <v>31</v>
      </c>
      <c r="D35" s="55" t="s">
        <v>1435</v>
      </c>
      <c r="E35" s="61">
        <v>300</v>
      </c>
      <c r="F35" s="99">
        <v>10</v>
      </c>
      <c r="G35" s="91" t="s">
        <v>427</v>
      </c>
      <c r="H35" s="99" t="s">
        <v>429</v>
      </c>
      <c r="I35" s="54">
        <v>6</v>
      </c>
      <c r="J35" s="3"/>
      <c r="K35" s="3"/>
      <c r="L35" s="50"/>
    </row>
    <row r="36" spans="1:12" ht="71.25" customHeight="1">
      <c r="A36" s="56" t="s">
        <v>77</v>
      </c>
      <c r="B36" s="55" t="s">
        <v>950</v>
      </c>
      <c r="C36" s="54">
        <v>32</v>
      </c>
      <c r="D36" s="55" t="s">
        <v>1456</v>
      </c>
      <c r="E36" s="56">
        <v>100</v>
      </c>
      <c r="F36" s="56">
        <v>1</v>
      </c>
      <c r="G36" s="91" t="s">
        <v>427</v>
      </c>
      <c r="H36" s="56" t="s">
        <v>1438</v>
      </c>
      <c r="I36" s="73" t="s">
        <v>1465</v>
      </c>
      <c r="K36" s="3"/>
      <c r="L36" s="50"/>
    </row>
    <row r="37" spans="1:12" ht="68.25" customHeight="1">
      <c r="A37" s="56" t="s">
        <v>77</v>
      </c>
      <c r="B37" s="55" t="s">
        <v>950</v>
      </c>
      <c r="C37" s="54">
        <v>33</v>
      </c>
      <c r="D37" s="100" t="s">
        <v>1457</v>
      </c>
      <c r="E37" s="56">
        <v>140</v>
      </c>
      <c r="F37" s="56">
        <v>2</v>
      </c>
      <c r="G37" s="91" t="s">
        <v>427</v>
      </c>
      <c r="H37" s="56"/>
      <c r="I37" s="56" t="s">
        <v>1465</v>
      </c>
      <c r="K37" s="3"/>
      <c r="L37" s="50"/>
    </row>
    <row r="38" spans="1:12" ht="69.75" customHeight="1">
      <c r="A38" s="56" t="s">
        <v>77</v>
      </c>
      <c r="B38" s="55" t="s">
        <v>950</v>
      </c>
      <c r="C38" s="54">
        <v>34</v>
      </c>
      <c r="D38" s="55" t="s">
        <v>1457</v>
      </c>
      <c r="E38" s="56">
        <v>107</v>
      </c>
      <c r="F38" s="56">
        <v>2</v>
      </c>
      <c r="G38" s="91" t="s">
        <v>427</v>
      </c>
      <c r="H38" s="56" t="s">
        <v>1438</v>
      </c>
      <c r="I38" s="56" t="s">
        <v>1465</v>
      </c>
      <c r="K38" s="3"/>
      <c r="L38" s="50"/>
    </row>
    <row r="39" spans="1:12" ht="69.75" customHeight="1">
      <c r="A39" s="56" t="s">
        <v>77</v>
      </c>
      <c r="B39" s="55" t="s">
        <v>950</v>
      </c>
      <c r="C39" s="54">
        <v>35</v>
      </c>
      <c r="D39" s="55" t="s">
        <v>1457</v>
      </c>
      <c r="E39" s="56">
        <v>65</v>
      </c>
      <c r="F39" s="56">
        <v>1</v>
      </c>
      <c r="G39" s="91" t="s">
        <v>427</v>
      </c>
      <c r="H39" s="56" t="s">
        <v>1438</v>
      </c>
      <c r="I39" s="56" t="s">
        <v>1465</v>
      </c>
      <c r="K39" s="3"/>
      <c r="L39" s="50"/>
    </row>
    <row r="40" spans="1:12" ht="69.75" customHeight="1">
      <c r="A40" s="56" t="s">
        <v>77</v>
      </c>
      <c r="B40" s="55" t="s">
        <v>950</v>
      </c>
      <c r="C40" s="54">
        <v>36</v>
      </c>
      <c r="D40" s="55" t="s">
        <v>1458</v>
      </c>
      <c r="E40" s="56">
        <v>20</v>
      </c>
      <c r="F40" s="56">
        <v>1</v>
      </c>
      <c r="G40" s="56" t="s">
        <v>1463</v>
      </c>
      <c r="H40" s="56" t="s">
        <v>1464</v>
      </c>
      <c r="I40" s="56" t="s">
        <v>1465</v>
      </c>
      <c r="K40" s="3"/>
      <c r="L40" s="50"/>
    </row>
    <row r="41" spans="1:12" ht="69.75" customHeight="1">
      <c r="A41" s="56" t="s">
        <v>77</v>
      </c>
      <c r="B41" s="55" t="s">
        <v>950</v>
      </c>
      <c r="C41" s="54">
        <v>37</v>
      </c>
      <c r="D41" s="55" t="s">
        <v>1459</v>
      </c>
      <c r="E41" s="56">
        <v>160</v>
      </c>
      <c r="F41" s="56">
        <v>10</v>
      </c>
      <c r="G41" s="91" t="s">
        <v>1466</v>
      </c>
      <c r="H41" s="56" t="s">
        <v>1467</v>
      </c>
      <c r="I41" s="56" t="s">
        <v>1465</v>
      </c>
      <c r="K41" s="3"/>
      <c r="L41" s="50"/>
    </row>
    <row r="42" spans="1:12" ht="70.5" customHeight="1">
      <c r="A42" s="56" t="s">
        <v>77</v>
      </c>
      <c r="B42" s="55" t="s">
        <v>950</v>
      </c>
      <c r="C42" s="54">
        <v>38</v>
      </c>
      <c r="D42" s="55" t="s">
        <v>1459</v>
      </c>
      <c r="E42" s="56">
        <v>120</v>
      </c>
      <c r="F42" s="56">
        <v>10</v>
      </c>
      <c r="G42" s="91" t="s">
        <v>1466</v>
      </c>
      <c r="H42" s="56" t="s">
        <v>1467</v>
      </c>
      <c r="I42" s="56" t="s">
        <v>1465</v>
      </c>
      <c r="K42" s="3"/>
      <c r="L42" s="50"/>
    </row>
    <row r="43" spans="1:12" ht="64.5" customHeight="1">
      <c r="A43" s="56" t="s">
        <v>77</v>
      </c>
      <c r="B43" s="55" t="s">
        <v>950</v>
      </c>
      <c r="C43" s="54">
        <v>39</v>
      </c>
      <c r="D43" s="55" t="s">
        <v>1459</v>
      </c>
      <c r="E43" s="56">
        <v>70</v>
      </c>
      <c r="F43" s="56">
        <v>5</v>
      </c>
      <c r="G43" s="91" t="s">
        <v>1466</v>
      </c>
      <c r="H43" s="87" t="s">
        <v>1497</v>
      </c>
      <c r="I43" s="56" t="s">
        <v>1465</v>
      </c>
      <c r="K43" s="3"/>
      <c r="L43" s="50"/>
    </row>
    <row r="44" spans="1:12" ht="72" customHeight="1">
      <c r="A44" s="56" t="s">
        <v>77</v>
      </c>
      <c r="B44" s="55" t="s">
        <v>950</v>
      </c>
      <c r="C44" s="54">
        <v>40</v>
      </c>
      <c r="D44" s="55" t="s">
        <v>1459</v>
      </c>
      <c r="E44" s="56">
        <v>140</v>
      </c>
      <c r="F44" s="56">
        <v>3</v>
      </c>
      <c r="G44" s="91" t="s">
        <v>1466</v>
      </c>
      <c r="H44" s="56" t="s">
        <v>1468</v>
      </c>
      <c r="I44" s="56" t="s">
        <v>1465</v>
      </c>
      <c r="K44" s="3"/>
      <c r="L44" s="50"/>
    </row>
    <row r="45" spans="1:12" ht="70.5" customHeight="1">
      <c r="A45" s="56" t="s">
        <v>77</v>
      </c>
      <c r="B45" s="55" t="s">
        <v>950</v>
      </c>
      <c r="C45" s="54">
        <v>41</v>
      </c>
      <c r="D45" s="55" t="s">
        <v>1460</v>
      </c>
      <c r="E45" s="56">
        <v>30</v>
      </c>
      <c r="F45" s="56">
        <v>1</v>
      </c>
      <c r="G45" s="91" t="s">
        <v>427</v>
      </c>
      <c r="H45" s="56" t="s">
        <v>1438</v>
      </c>
      <c r="I45" s="56" t="s">
        <v>1465</v>
      </c>
      <c r="K45" s="3"/>
      <c r="L45" s="50"/>
    </row>
    <row r="46" spans="1:12" ht="69" customHeight="1">
      <c r="A46" s="56" t="s">
        <v>77</v>
      </c>
      <c r="B46" s="55" t="s">
        <v>950</v>
      </c>
      <c r="C46" s="54">
        <v>42</v>
      </c>
      <c r="D46" s="55" t="s">
        <v>1461</v>
      </c>
      <c r="E46" s="56">
        <v>30</v>
      </c>
      <c r="F46" s="56">
        <v>1</v>
      </c>
      <c r="G46" s="91" t="s">
        <v>427</v>
      </c>
      <c r="H46" s="56" t="s">
        <v>1438</v>
      </c>
      <c r="I46" s="56" t="s">
        <v>1465</v>
      </c>
      <c r="K46" s="3"/>
      <c r="L46" s="50"/>
    </row>
    <row r="47" spans="1:12" ht="70.5" customHeight="1">
      <c r="A47" s="56" t="s">
        <v>77</v>
      </c>
      <c r="B47" s="55" t="s">
        <v>950</v>
      </c>
      <c r="C47" s="54">
        <v>43</v>
      </c>
      <c r="D47" s="55" t="s">
        <v>1462</v>
      </c>
      <c r="E47" s="56">
        <v>30</v>
      </c>
      <c r="F47" s="56">
        <v>1</v>
      </c>
      <c r="G47" s="91" t="s">
        <v>427</v>
      </c>
      <c r="H47" s="56" t="s">
        <v>1438</v>
      </c>
      <c r="I47" s="56" t="s">
        <v>1465</v>
      </c>
      <c r="K47" s="3"/>
      <c r="L47" s="50"/>
    </row>
    <row r="48" spans="1:12" ht="56.25" customHeight="1">
      <c r="A48" s="56" t="s">
        <v>78</v>
      </c>
      <c r="B48" s="55" t="s">
        <v>982</v>
      </c>
      <c r="C48" s="54">
        <v>70</v>
      </c>
      <c r="D48" s="55" t="s">
        <v>1481</v>
      </c>
      <c r="E48" s="56">
        <v>24</v>
      </c>
      <c r="F48" s="54">
        <v>1</v>
      </c>
      <c r="G48" s="54" t="s">
        <v>985</v>
      </c>
      <c r="H48" s="56" t="s">
        <v>1517</v>
      </c>
      <c r="I48" s="1"/>
      <c r="J48" s="3"/>
      <c r="K48" s="3"/>
      <c r="L48" s="50"/>
    </row>
    <row r="49" spans="1:12" ht="56.25" customHeight="1">
      <c r="A49" s="56" t="s">
        <v>78</v>
      </c>
      <c r="B49" s="55" t="s">
        <v>982</v>
      </c>
      <c r="C49" s="54">
        <v>71</v>
      </c>
      <c r="D49" s="55" t="s">
        <v>1481</v>
      </c>
      <c r="E49" s="56">
        <v>17.68</v>
      </c>
      <c r="F49" s="54">
        <v>1</v>
      </c>
      <c r="G49" s="54" t="s">
        <v>985</v>
      </c>
      <c r="H49" s="56" t="s">
        <v>1517</v>
      </c>
      <c r="I49" s="1"/>
      <c r="J49" s="3"/>
      <c r="K49" s="3"/>
      <c r="L49" s="50"/>
    </row>
    <row r="50" spans="1:12" ht="56.25" customHeight="1">
      <c r="A50" s="56" t="s">
        <v>78</v>
      </c>
      <c r="B50" s="55" t="s">
        <v>982</v>
      </c>
      <c r="C50" s="54">
        <v>72</v>
      </c>
      <c r="D50" s="55" t="s">
        <v>1481</v>
      </c>
      <c r="E50" s="56">
        <v>16</v>
      </c>
      <c r="F50" s="54">
        <v>1</v>
      </c>
      <c r="G50" s="54" t="s">
        <v>985</v>
      </c>
      <c r="H50" s="56" t="s">
        <v>1517</v>
      </c>
      <c r="I50" s="1"/>
      <c r="J50" s="3"/>
      <c r="K50" s="3"/>
      <c r="L50" s="50"/>
    </row>
    <row r="51" spans="1:12" ht="56.25" customHeight="1">
      <c r="A51" s="56" t="s">
        <v>78</v>
      </c>
      <c r="B51" s="55" t="s">
        <v>982</v>
      </c>
      <c r="C51" s="54">
        <v>73</v>
      </c>
      <c r="D51" s="55" t="s">
        <v>1481</v>
      </c>
      <c r="E51" s="56">
        <v>6.34</v>
      </c>
      <c r="F51" s="54">
        <v>1</v>
      </c>
      <c r="G51" s="54" t="s">
        <v>985</v>
      </c>
      <c r="H51" s="56" t="s">
        <v>1517</v>
      </c>
      <c r="I51" s="1"/>
      <c r="J51" s="3"/>
      <c r="K51" s="3"/>
      <c r="L51" s="50"/>
    </row>
    <row r="52" spans="1:12" ht="56.25" customHeight="1">
      <c r="A52" s="56" t="s">
        <v>78</v>
      </c>
      <c r="B52" s="55" t="s">
        <v>982</v>
      </c>
      <c r="C52" s="54">
        <v>74</v>
      </c>
      <c r="D52" s="55" t="s">
        <v>1481</v>
      </c>
      <c r="E52" s="56">
        <v>7.48</v>
      </c>
      <c r="F52" s="54">
        <v>1</v>
      </c>
      <c r="G52" s="54" t="s">
        <v>985</v>
      </c>
      <c r="H52" s="56" t="s">
        <v>1517</v>
      </c>
      <c r="I52" s="1"/>
      <c r="J52" s="3"/>
      <c r="K52" s="3"/>
      <c r="L52" s="50"/>
    </row>
    <row r="53" spans="1:12" ht="56.25" customHeight="1">
      <c r="A53" s="56" t="s">
        <v>78</v>
      </c>
      <c r="B53" s="55" t="s">
        <v>982</v>
      </c>
      <c r="C53" s="54">
        <v>75</v>
      </c>
      <c r="D53" s="55" t="s">
        <v>1481</v>
      </c>
      <c r="E53" s="56">
        <v>23.25</v>
      </c>
      <c r="F53" s="54">
        <v>1</v>
      </c>
      <c r="G53" s="54" t="s">
        <v>985</v>
      </c>
      <c r="H53" s="56" t="s">
        <v>1517</v>
      </c>
      <c r="I53" s="1"/>
      <c r="J53" s="3"/>
      <c r="K53" s="3"/>
      <c r="L53" s="50"/>
    </row>
    <row r="54" spans="1:12" ht="56.25" customHeight="1">
      <c r="A54" s="56" t="s">
        <v>78</v>
      </c>
      <c r="B54" s="55" t="s">
        <v>982</v>
      </c>
      <c r="C54" s="54">
        <v>76</v>
      </c>
      <c r="D54" s="55" t="s">
        <v>1481</v>
      </c>
      <c r="E54" s="56">
        <v>36.26</v>
      </c>
      <c r="F54" s="54">
        <v>1</v>
      </c>
      <c r="G54" s="54" t="s">
        <v>985</v>
      </c>
      <c r="H54" s="56" t="s">
        <v>1517</v>
      </c>
      <c r="I54" s="1"/>
      <c r="J54" s="3"/>
      <c r="K54" s="3"/>
      <c r="L54" s="50"/>
    </row>
    <row r="55" spans="1:12" ht="56.25" customHeight="1">
      <c r="A55" s="56" t="s">
        <v>78</v>
      </c>
      <c r="B55" s="55" t="s">
        <v>982</v>
      </c>
      <c r="C55" s="54">
        <v>77</v>
      </c>
      <c r="D55" s="55" t="s">
        <v>1481</v>
      </c>
      <c r="E55" s="56">
        <v>12.87</v>
      </c>
      <c r="F55" s="54">
        <v>1</v>
      </c>
      <c r="G55" s="54" t="s">
        <v>985</v>
      </c>
      <c r="H55" s="56" t="s">
        <v>1517</v>
      </c>
      <c r="I55" s="1"/>
      <c r="J55" s="3"/>
      <c r="K55" s="3"/>
      <c r="L55" s="50"/>
    </row>
    <row r="56" spans="1:12" ht="56.25" customHeight="1">
      <c r="A56" s="56" t="s">
        <v>78</v>
      </c>
      <c r="B56" s="55" t="s">
        <v>982</v>
      </c>
      <c r="C56" s="54">
        <v>78</v>
      </c>
      <c r="D56" s="55" t="s">
        <v>1481</v>
      </c>
      <c r="E56" s="56">
        <v>10</v>
      </c>
      <c r="F56" s="54">
        <v>1</v>
      </c>
      <c r="G56" s="54" t="s">
        <v>985</v>
      </c>
      <c r="H56" s="56" t="s">
        <v>1517</v>
      </c>
      <c r="I56" s="1"/>
      <c r="J56" s="3"/>
      <c r="K56" s="3"/>
      <c r="L56" s="50"/>
    </row>
    <row r="57" spans="1:12" ht="56.25" customHeight="1">
      <c r="A57" s="56" t="s">
        <v>78</v>
      </c>
      <c r="B57" s="55" t="s">
        <v>982</v>
      </c>
      <c r="C57" s="54">
        <v>79</v>
      </c>
      <c r="D57" s="55" t="s">
        <v>1481</v>
      </c>
      <c r="E57" s="56">
        <v>7.2</v>
      </c>
      <c r="F57" s="54">
        <v>1</v>
      </c>
      <c r="G57" s="54" t="s">
        <v>985</v>
      </c>
      <c r="H57" s="56" t="s">
        <v>1517</v>
      </c>
      <c r="I57" s="1"/>
      <c r="J57" s="3"/>
      <c r="K57" s="3"/>
      <c r="L57" s="50"/>
    </row>
    <row r="58" spans="1:12" ht="56.25" customHeight="1">
      <c r="A58" s="56" t="s">
        <v>78</v>
      </c>
      <c r="B58" s="55" t="s">
        <v>982</v>
      </c>
      <c r="C58" s="54">
        <v>80</v>
      </c>
      <c r="D58" s="55" t="s">
        <v>1481</v>
      </c>
      <c r="E58" s="56">
        <v>6.29</v>
      </c>
      <c r="F58" s="54">
        <v>1</v>
      </c>
      <c r="G58" s="54" t="s">
        <v>985</v>
      </c>
      <c r="H58" s="56" t="s">
        <v>1517</v>
      </c>
      <c r="I58" s="1"/>
      <c r="J58" s="3"/>
      <c r="K58" s="3"/>
      <c r="L58" s="50"/>
    </row>
    <row r="59" spans="1:12" ht="56.25" customHeight="1">
      <c r="A59" s="56" t="s">
        <v>78</v>
      </c>
      <c r="B59" s="55" t="s">
        <v>982</v>
      </c>
      <c r="C59" s="54">
        <v>81</v>
      </c>
      <c r="D59" s="101" t="s">
        <v>1481</v>
      </c>
      <c r="E59" s="56">
        <v>12</v>
      </c>
      <c r="F59" s="54">
        <v>1</v>
      </c>
      <c r="G59" s="54" t="s">
        <v>985</v>
      </c>
      <c r="H59" s="56" t="s">
        <v>1517</v>
      </c>
      <c r="I59" s="1"/>
      <c r="J59" s="3"/>
      <c r="K59" s="3"/>
      <c r="L59" s="50"/>
    </row>
    <row r="60" spans="1:12" ht="56.25" customHeight="1">
      <c r="A60" s="56" t="s">
        <v>78</v>
      </c>
      <c r="B60" s="55" t="s">
        <v>982</v>
      </c>
      <c r="C60" s="54">
        <v>82</v>
      </c>
      <c r="D60" s="55" t="s">
        <v>1481</v>
      </c>
      <c r="E60" s="56">
        <v>7.68</v>
      </c>
      <c r="F60" s="54">
        <v>1</v>
      </c>
      <c r="G60" s="54" t="s">
        <v>985</v>
      </c>
      <c r="H60" s="56" t="s">
        <v>1517</v>
      </c>
      <c r="I60" s="1"/>
      <c r="J60" s="3"/>
      <c r="K60" s="3"/>
      <c r="L60" s="50"/>
    </row>
    <row r="61" spans="1:12" ht="56.25" customHeight="1">
      <c r="A61" s="56" t="s">
        <v>78</v>
      </c>
      <c r="B61" s="55" t="s">
        <v>982</v>
      </c>
      <c r="C61" s="54">
        <v>83</v>
      </c>
      <c r="D61" s="55" t="s">
        <v>1481</v>
      </c>
      <c r="E61" s="56">
        <v>10</v>
      </c>
      <c r="F61" s="54">
        <v>1</v>
      </c>
      <c r="G61" s="54" t="s">
        <v>985</v>
      </c>
      <c r="H61" s="56" t="s">
        <v>1517</v>
      </c>
      <c r="I61" s="1"/>
      <c r="J61" s="3"/>
      <c r="K61" s="3"/>
      <c r="L61" s="50"/>
    </row>
    <row r="62" spans="1:12" ht="56.25" customHeight="1">
      <c r="A62" s="56" t="s">
        <v>78</v>
      </c>
      <c r="B62" s="55" t="s">
        <v>982</v>
      </c>
      <c r="C62" s="54">
        <v>84</v>
      </c>
      <c r="D62" s="55" t="s">
        <v>1481</v>
      </c>
      <c r="E62" s="56">
        <v>10</v>
      </c>
      <c r="F62" s="54">
        <v>1</v>
      </c>
      <c r="G62" s="54" t="s">
        <v>985</v>
      </c>
      <c r="H62" s="56" t="s">
        <v>1517</v>
      </c>
      <c r="I62" s="1"/>
      <c r="J62" s="3"/>
      <c r="K62" s="3"/>
      <c r="L62" s="50"/>
    </row>
    <row r="63" spans="1:12" ht="56.25" customHeight="1">
      <c r="A63" s="56" t="s">
        <v>78</v>
      </c>
      <c r="B63" s="55" t="s">
        <v>982</v>
      </c>
      <c r="C63" s="54">
        <v>85</v>
      </c>
      <c r="D63" s="55" t="s">
        <v>1481</v>
      </c>
      <c r="E63" s="56">
        <v>10</v>
      </c>
      <c r="F63" s="54">
        <v>1</v>
      </c>
      <c r="G63" s="54" t="s">
        <v>985</v>
      </c>
      <c r="H63" s="56" t="s">
        <v>1517</v>
      </c>
      <c r="I63" s="1"/>
      <c r="J63" s="3"/>
      <c r="K63" s="3"/>
      <c r="L63" s="50"/>
    </row>
    <row r="64" spans="1:12" ht="56.25" customHeight="1">
      <c r="A64" s="56" t="s">
        <v>78</v>
      </c>
      <c r="B64" s="55" t="s">
        <v>982</v>
      </c>
      <c r="C64" s="54">
        <v>86</v>
      </c>
      <c r="D64" s="55" t="s">
        <v>1481</v>
      </c>
      <c r="E64" s="56">
        <v>10</v>
      </c>
      <c r="F64" s="54">
        <v>1</v>
      </c>
      <c r="G64" s="54" t="s">
        <v>985</v>
      </c>
      <c r="H64" s="56" t="s">
        <v>1517</v>
      </c>
      <c r="I64" s="1"/>
      <c r="J64" s="3"/>
      <c r="K64" s="3"/>
      <c r="L64" s="50"/>
    </row>
    <row r="65" spans="1:12" ht="56.25" customHeight="1">
      <c r="A65" s="56" t="s">
        <v>78</v>
      </c>
      <c r="B65" s="55" t="s">
        <v>982</v>
      </c>
      <c r="C65" s="54">
        <v>87</v>
      </c>
      <c r="D65" s="55" t="s">
        <v>1481</v>
      </c>
      <c r="E65" s="56">
        <v>12</v>
      </c>
      <c r="F65" s="54">
        <v>1</v>
      </c>
      <c r="G65" s="54" t="s">
        <v>985</v>
      </c>
      <c r="H65" s="56" t="s">
        <v>1517</v>
      </c>
      <c r="I65" s="1"/>
      <c r="J65" s="3"/>
      <c r="K65" s="3"/>
      <c r="L65" s="50"/>
    </row>
    <row r="66" spans="1:12" ht="56.25" customHeight="1">
      <c r="A66" s="56" t="s">
        <v>78</v>
      </c>
      <c r="B66" s="55" t="s">
        <v>982</v>
      </c>
      <c r="C66" s="54">
        <v>88</v>
      </c>
      <c r="D66" s="55" t="s">
        <v>1481</v>
      </c>
      <c r="E66" s="56">
        <v>10</v>
      </c>
      <c r="F66" s="54">
        <v>1</v>
      </c>
      <c r="G66" s="54" t="s">
        <v>985</v>
      </c>
      <c r="H66" s="56" t="s">
        <v>1517</v>
      </c>
      <c r="I66" s="1"/>
      <c r="J66" s="3"/>
      <c r="K66" s="3"/>
      <c r="L66" s="50"/>
    </row>
    <row r="67" spans="1:12" ht="56.25" customHeight="1">
      <c r="A67" s="56" t="s">
        <v>78</v>
      </c>
      <c r="B67" s="55" t="s">
        <v>982</v>
      </c>
      <c r="C67" s="54">
        <v>89</v>
      </c>
      <c r="D67" s="55" t="s">
        <v>1481</v>
      </c>
      <c r="E67" s="56">
        <v>10</v>
      </c>
      <c r="F67" s="54">
        <v>1</v>
      </c>
      <c r="G67" s="54" t="s">
        <v>985</v>
      </c>
      <c r="H67" s="56" t="s">
        <v>1517</v>
      </c>
      <c r="I67" s="1"/>
      <c r="J67" s="3"/>
      <c r="K67" s="3"/>
      <c r="L67" s="50"/>
    </row>
    <row r="68" spans="1:12" ht="56.25" customHeight="1">
      <c r="A68" s="56" t="s">
        <v>78</v>
      </c>
      <c r="B68" s="55" t="s">
        <v>982</v>
      </c>
      <c r="C68" s="54">
        <v>90</v>
      </c>
      <c r="D68" s="55" t="s">
        <v>1481</v>
      </c>
      <c r="E68" s="56">
        <v>10</v>
      </c>
      <c r="F68" s="54">
        <v>1</v>
      </c>
      <c r="G68" s="54" t="s">
        <v>985</v>
      </c>
      <c r="H68" s="56" t="s">
        <v>1517</v>
      </c>
      <c r="I68" s="1"/>
      <c r="J68" s="3"/>
      <c r="K68" s="3"/>
      <c r="L68" s="50"/>
    </row>
    <row r="69" spans="1:12" ht="56.25" customHeight="1">
      <c r="A69" s="56" t="s">
        <v>78</v>
      </c>
      <c r="B69" s="55" t="s">
        <v>982</v>
      </c>
      <c r="C69" s="54">
        <v>91</v>
      </c>
      <c r="D69" s="55" t="s">
        <v>1481</v>
      </c>
      <c r="E69" s="56">
        <v>12</v>
      </c>
      <c r="F69" s="54">
        <v>1</v>
      </c>
      <c r="G69" s="54" t="s">
        <v>985</v>
      </c>
      <c r="H69" s="56" t="s">
        <v>1517</v>
      </c>
      <c r="I69" s="1"/>
      <c r="J69" s="3"/>
      <c r="K69" s="3"/>
      <c r="L69" s="50"/>
    </row>
    <row r="70" spans="1:12" ht="56.25" customHeight="1">
      <c r="A70" s="56" t="s">
        <v>78</v>
      </c>
      <c r="B70" s="55" t="s">
        <v>982</v>
      </c>
      <c r="C70" s="54">
        <v>92</v>
      </c>
      <c r="D70" s="55" t="s">
        <v>1481</v>
      </c>
      <c r="E70" s="56">
        <v>10</v>
      </c>
      <c r="F70" s="54">
        <v>1</v>
      </c>
      <c r="G70" s="54" t="s">
        <v>985</v>
      </c>
      <c r="H70" s="56" t="s">
        <v>1517</v>
      </c>
      <c r="I70" s="1"/>
      <c r="J70" s="3"/>
      <c r="K70" s="3"/>
      <c r="L70" s="50"/>
    </row>
    <row r="71" spans="1:12" ht="56.25" customHeight="1">
      <c r="A71" s="56" t="s">
        <v>78</v>
      </c>
      <c r="B71" s="55" t="s">
        <v>982</v>
      </c>
      <c r="C71" s="54">
        <v>93</v>
      </c>
      <c r="D71" s="55" t="s">
        <v>1481</v>
      </c>
      <c r="E71" s="56">
        <v>10</v>
      </c>
      <c r="F71" s="54">
        <v>1</v>
      </c>
      <c r="G71" s="54" t="s">
        <v>985</v>
      </c>
      <c r="H71" s="56" t="s">
        <v>1517</v>
      </c>
      <c r="I71" s="1"/>
      <c r="J71" s="3"/>
      <c r="K71" s="3"/>
      <c r="L71" s="50"/>
    </row>
    <row r="72" spans="1:12" ht="56.25" customHeight="1">
      <c r="A72" s="56" t="s">
        <v>78</v>
      </c>
      <c r="B72" s="55" t="s">
        <v>982</v>
      </c>
      <c r="C72" s="54">
        <v>94</v>
      </c>
      <c r="D72" s="55" t="s">
        <v>1481</v>
      </c>
      <c r="E72" s="56">
        <v>10</v>
      </c>
      <c r="F72" s="54">
        <v>1</v>
      </c>
      <c r="G72" s="54" t="s">
        <v>985</v>
      </c>
      <c r="H72" s="56" t="s">
        <v>1517</v>
      </c>
      <c r="I72" s="1"/>
      <c r="J72" s="3"/>
      <c r="K72" s="3"/>
      <c r="L72" s="50"/>
    </row>
    <row r="73" spans="1:12" ht="56.25" customHeight="1">
      <c r="A73" s="56" t="s">
        <v>78</v>
      </c>
      <c r="B73" s="55" t="s">
        <v>982</v>
      </c>
      <c r="C73" s="54">
        <v>95</v>
      </c>
      <c r="D73" s="55" t="s">
        <v>1481</v>
      </c>
      <c r="E73" s="56">
        <v>12</v>
      </c>
      <c r="F73" s="54">
        <v>1</v>
      </c>
      <c r="G73" s="54" t="s">
        <v>985</v>
      </c>
      <c r="H73" s="56" t="s">
        <v>1517</v>
      </c>
      <c r="I73" s="1"/>
      <c r="J73" s="3"/>
      <c r="K73" s="3"/>
      <c r="L73" s="50"/>
    </row>
    <row r="74" spans="1:12" ht="56.25" customHeight="1">
      <c r="A74" s="56" t="s">
        <v>78</v>
      </c>
      <c r="B74" s="55" t="s">
        <v>982</v>
      </c>
      <c r="C74" s="54">
        <v>96</v>
      </c>
      <c r="D74" s="55" t="s">
        <v>1481</v>
      </c>
      <c r="E74" s="56">
        <v>10</v>
      </c>
      <c r="F74" s="54">
        <v>1</v>
      </c>
      <c r="G74" s="54" t="s">
        <v>985</v>
      </c>
      <c r="H74" s="56" t="s">
        <v>1517</v>
      </c>
      <c r="I74" s="1"/>
      <c r="J74" s="3"/>
      <c r="K74" s="3"/>
      <c r="L74" s="50"/>
    </row>
    <row r="75" spans="1:12" ht="56.25" customHeight="1">
      <c r="A75" s="56" t="s">
        <v>78</v>
      </c>
      <c r="B75" s="55" t="s">
        <v>982</v>
      </c>
      <c r="C75" s="54">
        <v>97</v>
      </c>
      <c r="D75" s="55" t="s">
        <v>1481</v>
      </c>
      <c r="E75" s="56">
        <v>10</v>
      </c>
      <c r="F75" s="54">
        <v>1</v>
      </c>
      <c r="G75" s="54" t="s">
        <v>985</v>
      </c>
      <c r="H75" s="56" t="s">
        <v>1517</v>
      </c>
      <c r="I75" s="1"/>
      <c r="J75" s="3"/>
      <c r="K75" s="3"/>
      <c r="L75" s="50"/>
    </row>
    <row r="76" spans="1:12" ht="56.25" customHeight="1">
      <c r="A76" s="56" t="s">
        <v>78</v>
      </c>
      <c r="B76" s="55" t="s">
        <v>982</v>
      </c>
      <c r="C76" s="54">
        <v>98</v>
      </c>
      <c r="D76" s="55" t="s">
        <v>1481</v>
      </c>
      <c r="E76" s="56">
        <v>10</v>
      </c>
      <c r="F76" s="54">
        <v>1</v>
      </c>
      <c r="G76" s="54" t="s">
        <v>985</v>
      </c>
      <c r="H76" s="56" t="s">
        <v>1517</v>
      </c>
      <c r="I76" s="1"/>
      <c r="J76" s="3"/>
      <c r="K76" s="3"/>
      <c r="L76" s="50"/>
    </row>
    <row r="77" spans="1:12" ht="56.25" customHeight="1">
      <c r="A77" s="56" t="s">
        <v>78</v>
      </c>
      <c r="B77" s="55" t="s">
        <v>982</v>
      </c>
      <c r="C77" s="54">
        <v>99</v>
      </c>
      <c r="D77" s="55" t="s">
        <v>1481</v>
      </c>
      <c r="E77" s="56">
        <v>12</v>
      </c>
      <c r="F77" s="54">
        <v>1</v>
      </c>
      <c r="G77" s="54" t="s">
        <v>985</v>
      </c>
      <c r="H77" s="56" t="s">
        <v>1517</v>
      </c>
      <c r="I77" s="1"/>
      <c r="J77" s="3"/>
      <c r="K77" s="3"/>
      <c r="L77" s="50"/>
    </row>
    <row r="78" spans="1:12" ht="56.25" customHeight="1">
      <c r="A78" s="56" t="s">
        <v>78</v>
      </c>
      <c r="B78" s="55" t="s">
        <v>982</v>
      </c>
      <c r="C78" s="54">
        <v>100</v>
      </c>
      <c r="D78" s="55" t="s">
        <v>1481</v>
      </c>
      <c r="E78" s="56">
        <v>11.27</v>
      </c>
      <c r="F78" s="54">
        <v>1</v>
      </c>
      <c r="G78" s="54" t="s">
        <v>985</v>
      </c>
      <c r="H78" s="56" t="s">
        <v>1517</v>
      </c>
      <c r="I78" s="1"/>
      <c r="J78" s="3"/>
      <c r="K78" s="3"/>
      <c r="L78" s="50"/>
    </row>
    <row r="79" spans="1:12" ht="56.25" customHeight="1">
      <c r="A79" s="56" t="s">
        <v>78</v>
      </c>
      <c r="B79" s="55" t="s">
        <v>982</v>
      </c>
      <c r="C79" s="54">
        <v>101</v>
      </c>
      <c r="D79" s="55" t="s">
        <v>1481</v>
      </c>
      <c r="E79" s="56">
        <v>11.27</v>
      </c>
      <c r="F79" s="54">
        <v>1</v>
      </c>
      <c r="G79" s="54" t="s">
        <v>985</v>
      </c>
      <c r="H79" s="56" t="s">
        <v>1517</v>
      </c>
      <c r="I79" s="1"/>
      <c r="J79" s="3"/>
      <c r="K79" s="3"/>
      <c r="L79" s="50"/>
    </row>
    <row r="80" spans="1:12" ht="56.25" customHeight="1">
      <c r="A80" s="56" t="s">
        <v>78</v>
      </c>
      <c r="B80" s="55" t="s">
        <v>982</v>
      </c>
      <c r="C80" s="54">
        <v>102</v>
      </c>
      <c r="D80" s="55" t="s">
        <v>1481</v>
      </c>
      <c r="E80" s="56">
        <v>12</v>
      </c>
      <c r="F80" s="54">
        <v>1</v>
      </c>
      <c r="G80" s="54" t="s">
        <v>985</v>
      </c>
      <c r="H80" s="56" t="s">
        <v>1517</v>
      </c>
      <c r="I80" s="1"/>
      <c r="J80" s="3"/>
      <c r="K80" s="3"/>
      <c r="L80" s="50"/>
    </row>
    <row r="81" spans="1:12" ht="56.25" customHeight="1">
      <c r="A81" s="56" t="s">
        <v>78</v>
      </c>
      <c r="B81" s="55" t="s">
        <v>982</v>
      </c>
      <c r="C81" s="54">
        <v>103</v>
      </c>
      <c r="D81" s="55" t="s">
        <v>1481</v>
      </c>
      <c r="E81" s="56">
        <v>15</v>
      </c>
      <c r="F81" s="54">
        <v>1</v>
      </c>
      <c r="G81" s="54" t="s">
        <v>985</v>
      </c>
      <c r="H81" s="56" t="s">
        <v>1517</v>
      </c>
      <c r="I81" s="1"/>
      <c r="J81" s="3"/>
      <c r="K81" s="3"/>
      <c r="L81" s="50"/>
    </row>
    <row r="82" spans="1:12" ht="56.25" customHeight="1">
      <c r="A82" s="56" t="s">
        <v>78</v>
      </c>
      <c r="B82" s="55" t="s">
        <v>982</v>
      </c>
      <c r="C82" s="54">
        <v>104</v>
      </c>
      <c r="D82" s="55" t="s">
        <v>1481</v>
      </c>
      <c r="E82" s="56">
        <v>16.8</v>
      </c>
      <c r="F82" s="54">
        <v>1</v>
      </c>
      <c r="G82" s="54" t="s">
        <v>985</v>
      </c>
      <c r="H82" s="56" t="s">
        <v>1517</v>
      </c>
      <c r="I82" s="1"/>
      <c r="J82" s="3"/>
      <c r="K82" s="3"/>
      <c r="L82" s="50"/>
    </row>
    <row r="83" spans="1:12" ht="56.25" customHeight="1">
      <c r="A83" s="56" t="s">
        <v>78</v>
      </c>
      <c r="B83" s="55" t="s">
        <v>982</v>
      </c>
      <c r="C83" s="54">
        <v>105</v>
      </c>
      <c r="D83" s="55" t="s">
        <v>1481</v>
      </c>
      <c r="E83" s="56">
        <v>16.8</v>
      </c>
      <c r="F83" s="54">
        <v>1</v>
      </c>
      <c r="G83" s="54" t="s">
        <v>985</v>
      </c>
      <c r="H83" s="56" t="s">
        <v>1517</v>
      </c>
      <c r="I83" s="1"/>
      <c r="J83" s="3"/>
      <c r="K83" s="3"/>
      <c r="L83" s="50"/>
    </row>
    <row r="84" spans="1:12" ht="56.25" customHeight="1">
      <c r="A84" s="56" t="s">
        <v>78</v>
      </c>
      <c r="B84" s="55" t="s">
        <v>982</v>
      </c>
      <c r="C84" s="54">
        <v>106</v>
      </c>
      <c r="D84" s="55" t="s">
        <v>1481</v>
      </c>
      <c r="E84" s="56">
        <v>6.24</v>
      </c>
      <c r="F84" s="54">
        <v>1</v>
      </c>
      <c r="G84" s="54" t="s">
        <v>985</v>
      </c>
      <c r="H84" s="56" t="s">
        <v>1517</v>
      </c>
      <c r="I84" s="1"/>
      <c r="J84" s="3"/>
      <c r="K84" s="3"/>
      <c r="L84" s="50"/>
    </row>
    <row r="85" spans="1:12" ht="56.25" customHeight="1">
      <c r="A85" s="56" t="s">
        <v>78</v>
      </c>
      <c r="B85" s="55" t="s">
        <v>982</v>
      </c>
      <c r="C85" s="54">
        <v>107</v>
      </c>
      <c r="D85" s="55" t="s">
        <v>1481</v>
      </c>
      <c r="E85" s="56">
        <v>6.24</v>
      </c>
      <c r="F85" s="54">
        <v>1</v>
      </c>
      <c r="G85" s="54" t="s">
        <v>985</v>
      </c>
      <c r="H85" s="56" t="s">
        <v>1517</v>
      </c>
      <c r="I85" s="1"/>
      <c r="J85" s="3"/>
      <c r="K85" s="3"/>
      <c r="L85" s="50"/>
    </row>
    <row r="86" spans="1:12" ht="56.25" customHeight="1">
      <c r="A86" s="56" t="s">
        <v>78</v>
      </c>
      <c r="B86" s="55" t="s">
        <v>982</v>
      </c>
      <c r="C86" s="54">
        <v>108</v>
      </c>
      <c r="D86" s="55" t="s">
        <v>1481</v>
      </c>
      <c r="E86" s="56">
        <v>26.91</v>
      </c>
      <c r="F86" s="54">
        <v>1</v>
      </c>
      <c r="G86" s="54" t="s">
        <v>985</v>
      </c>
      <c r="H86" s="56" t="s">
        <v>1517</v>
      </c>
      <c r="I86" s="1"/>
      <c r="J86" s="3"/>
      <c r="K86" s="3"/>
      <c r="L86" s="50"/>
    </row>
    <row r="87" spans="1:12" ht="56.25" customHeight="1">
      <c r="A87" s="56" t="s">
        <v>78</v>
      </c>
      <c r="B87" s="55" t="s">
        <v>982</v>
      </c>
      <c r="C87" s="54">
        <v>109</v>
      </c>
      <c r="D87" s="55" t="s">
        <v>1481</v>
      </c>
      <c r="E87" s="56">
        <v>6.24</v>
      </c>
      <c r="F87" s="54">
        <v>1</v>
      </c>
      <c r="G87" s="54" t="s">
        <v>985</v>
      </c>
      <c r="H87" s="56" t="s">
        <v>1517</v>
      </c>
      <c r="I87" s="1"/>
      <c r="J87" s="3"/>
      <c r="K87" s="3"/>
      <c r="L87" s="50"/>
    </row>
    <row r="88" spans="1:12" ht="56.25" customHeight="1">
      <c r="A88" s="56" t="s">
        <v>78</v>
      </c>
      <c r="B88" s="55" t="s">
        <v>982</v>
      </c>
      <c r="C88" s="54">
        <v>110</v>
      </c>
      <c r="D88" s="55" t="s">
        <v>1481</v>
      </c>
      <c r="E88" s="56">
        <v>6.24</v>
      </c>
      <c r="F88" s="54">
        <v>1</v>
      </c>
      <c r="G88" s="54" t="s">
        <v>985</v>
      </c>
      <c r="H88" s="56" t="s">
        <v>1517</v>
      </c>
      <c r="I88" s="1"/>
      <c r="J88" s="3"/>
      <c r="K88" s="3"/>
      <c r="L88" s="50"/>
    </row>
    <row r="89" spans="1:12" ht="56.25" customHeight="1">
      <c r="A89" s="56" t="s">
        <v>78</v>
      </c>
      <c r="B89" s="55" t="s">
        <v>982</v>
      </c>
      <c r="C89" s="54">
        <v>111</v>
      </c>
      <c r="D89" s="55" t="s">
        <v>1481</v>
      </c>
      <c r="E89" s="56">
        <v>6</v>
      </c>
      <c r="F89" s="54">
        <v>1</v>
      </c>
      <c r="G89" s="54" t="s">
        <v>985</v>
      </c>
      <c r="H89" s="56" t="s">
        <v>1517</v>
      </c>
      <c r="I89" s="1"/>
      <c r="J89" s="3"/>
      <c r="K89" s="3"/>
      <c r="L89" s="50"/>
    </row>
    <row r="90" spans="1:12" ht="56.25" customHeight="1">
      <c r="A90" s="56" t="s">
        <v>78</v>
      </c>
      <c r="B90" s="55" t="s">
        <v>982</v>
      </c>
      <c r="C90" s="54"/>
      <c r="D90" s="94" t="s">
        <v>1792</v>
      </c>
      <c r="E90" s="89">
        <v>12</v>
      </c>
      <c r="F90" s="86">
        <v>66</v>
      </c>
      <c r="G90" s="54" t="s">
        <v>985</v>
      </c>
      <c r="H90" s="56" t="s">
        <v>1517</v>
      </c>
      <c r="I90" s="1"/>
      <c r="J90" s="3"/>
      <c r="K90" s="3"/>
      <c r="L90" s="50"/>
    </row>
    <row r="91" spans="1:12" ht="56.25" customHeight="1">
      <c r="A91" s="56" t="s">
        <v>78</v>
      </c>
      <c r="B91" s="55" t="s">
        <v>982</v>
      </c>
      <c r="C91" s="54"/>
      <c r="D91" s="94" t="s">
        <v>1793</v>
      </c>
      <c r="E91" s="89">
        <v>12</v>
      </c>
      <c r="F91" s="86">
        <v>20</v>
      </c>
      <c r="G91" s="54" t="s">
        <v>985</v>
      </c>
      <c r="H91" s="56" t="s">
        <v>1517</v>
      </c>
      <c r="I91" s="1"/>
      <c r="J91" s="3"/>
      <c r="K91" s="3"/>
      <c r="L91" s="50"/>
    </row>
    <row r="92" spans="1:12" ht="56.25" customHeight="1">
      <c r="A92" s="56" t="s">
        <v>78</v>
      </c>
      <c r="B92" s="55" t="s">
        <v>982</v>
      </c>
      <c r="C92" s="54"/>
      <c r="D92" s="94" t="s">
        <v>1794</v>
      </c>
      <c r="E92" s="89">
        <v>36</v>
      </c>
      <c r="F92" s="86">
        <v>1</v>
      </c>
      <c r="G92" s="54" t="s">
        <v>985</v>
      </c>
      <c r="H92" s="56" t="s">
        <v>1517</v>
      </c>
      <c r="I92" s="1"/>
      <c r="J92" s="3"/>
      <c r="K92" s="3"/>
      <c r="L92" s="50"/>
    </row>
    <row r="93" spans="1:12" ht="56.25" customHeight="1">
      <c r="A93" s="56" t="s">
        <v>78</v>
      </c>
      <c r="B93" s="55" t="s">
        <v>982</v>
      </c>
      <c r="C93" s="54"/>
      <c r="D93" s="94" t="s">
        <v>1795</v>
      </c>
      <c r="E93" s="89">
        <v>6</v>
      </c>
      <c r="F93" s="86">
        <v>5</v>
      </c>
      <c r="G93" s="89" t="s">
        <v>1796</v>
      </c>
      <c r="H93" s="56" t="s">
        <v>1517</v>
      </c>
      <c r="I93" s="1"/>
      <c r="J93" s="3"/>
      <c r="K93" s="3"/>
      <c r="L93" s="50"/>
    </row>
    <row r="94" spans="1:12" ht="56.25" customHeight="1">
      <c r="A94" s="56" t="s">
        <v>78</v>
      </c>
      <c r="B94" s="55" t="s">
        <v>982</v>
      </c>
      <c r="C94" s="54"/>
      <c r="D94" s="94" t="s">
        <v>1797</v>
      </c>
      <c r="E94" s="89">
        <v>12</v>
      </c>
      <c r="F94" s="86">
        <v>1</v>
      </c>
      <c r="G94" s="54" t="s">
        <v>985</v>
      </c>
      <c r="H94" s="56" t="s">
        <v>1517</v>
      </c>
      <c r="I94" s="1"/>
      <c r="J94" s="3"/>
      <c r="K94" s="3"/>
      <c r="L94" s="50"/>
    </row>
    <row r="95" spans="1:12" ht="56.25" customHeight="1">
      <c r="A95" s="56" t="s">
        <v>78</v>
      </c>
      <c r="B95" s="55" t="s">
        <v>982</v>
      </c>
      <c r="C95" s="54"/>
      <c r="D95" s="94" t="s">
        <v>1798</v>
      </c>
      <c r="E95" s="89">
        <v>12</v>
      </c>
      <c r="F95" s="86">
        <v>1</v>
      </c>
      <c r="G95" s="54" t="s">
        <v>985</v>
      </c>
      <c r="H95" s="56" t="s">
        <v>1517</v>
      </c>
      <c r="I95" s="1"/>
      <c r="J95" s="3"/>
      <c r="K95" s="3"/>
      <c r="L95" s="50"/>
    </row>
    <row r="96" spans="1:12" ht="57.75" customHeight="1">
      <c r="A96" s="56" t="s">
        <v>78</v>
      </c>
      <c r="B96" s="55" t="s">
        <v>998</v>
      </c>
      <c r="C96" s="54">
        <v>119</v>
      </c>
      <c r="D96" s="55" t="s">
        <v>1476</v>
      </c>
      <c r="E96" s="56">
        <v>60</v>
      </c>
      <c r="F96" s="54">
        <v>2</v>
      </c>
      <c r="G96" s="54" t="s">
        <v>427</v>
      </c>
      <c r="H96" s="56" t="s">
        <v>1475</v>
      </c>
      <c r="I96" s="1"/>
      <c r="J96" s="3"/>
      <c r="K96" s="3"/>
      <c r="L96" s="51"/>
    </row>
    <row r="97" spans="1:12" ht="57" customHeight="1">
      <c r="A97" s="56" t="s">
        <v>78</v>
      </c>
      <c r="B97" s="55" t="s">
        <v>998</v>
      </c>
      <c r="C97" s="54">
        <v>120</v>
      </c>
      <c r="D97" s="55" t="s">
        <v>1477</v>
      </c>
      <c r="E97" s="56">
        <v>40</v>
      </c>
      <c r="F97" s="54">
        <v>2</v>
      </c>
      <c r="G97" s="54" t="s">
        <v>427</v>
      </c>
      <c r="H97" s="56" t="s">
        <v>1475</v>
      </c>
      <c r="I97" s="1"/>
      <c r="J97" s="3"/>
      <c r="K97" s="3"/>
      <c r="L97" s="51"/>
    </row>
    <row r="98" spans="1:12" ht="57" customHeight="1">
      <c r="A98" s="56" t="s">
        <v>78</v>
      </c>
      <c r="B98" s="55" t="s">
        <v>998</v>
      </c>
      <c r="C98" s="54">
        <v>121</v>
      </c>
      <c r="D98" s="55" t="s">
        <v>1478</v>
      </c>
      <c r="E98" s="56">
        <v>20</v>
      </c>
      <c r="F98" s="54">
        <v>1</v>
      </c>
      <c r="G98" s="54" t="s">
        <v>427</v>
      </c>
      <c r="H98" s="56" t="s">
        <v>1475</v>
      </c>
      <c r="I98" s="1"/>
      <c r="J98" s="3"/>
      <c r="K98" s="3"/>
      <c r="L98" s="51"/>
    </row>
    <row r="99" spans="1:12" ht="57" customHeight="1">
      <c r="A99" s="56" t="s">
        <v>78</v>
      </c>
      <c r="B99" s="55" t="s">
        <v>998</v>
      </c>
      <c r="C99" s="54">
        <v>122</v>
      </c>
      <c r="D99" s="55" t="s">
        <v>1480</v>
      </c>
      <c r="E99" s="56">
        <v>10</v>
      </c>
      <c r="F99" s="54">
        <v>1</v>
      </c>
      <c r="G99" s="54"/>
      <c r="H99" s="56" t="s">
        <v>1475</v>
      </c>
      <c r="I99" s="1"/>
      <c r="J99" s="3"/>
      <c r="K99" s="3"/>
      <c r="L99" s="51"/>
    </row>
    <row r="100" spans="1:12" ht="57" customHeight="1">
      <c r="A100" s="56" t="s">
        <v>78</v>
      </c>
      <c r="B100" s="55" t="s">
        <v>998</v>
      </c>
      <c r="C100" s="54">
        <v>123</v>
      </c>
      <c r="D100" s="55" t="s">
        <v>1479</v>
      </c>
      <c r="E100" s="56">
        <v>20</v>
      </c>
      <c r="F100" s="54">
        <v>1</v>
      </c>
      <c r="G100" s="54"/>
      <c r="H100" s="56" t="s">
        <v>1475</v>
      </c>
      <c r="I100" s="1"/>
      <c r="J100" s="3"/>
      <c r="K100" s="3"/>
      <c r="L100" s="51"/>
    </row>
    <row r="101" spans="1:12" ht="57" customHeight="1">
      <c r="A101" s="56" t="s">
        <v>78</v>
      </c>
      <c r="B101" s="55" t="s">
        <v>1002</v>
      </c>
      <c r="C101" s="54">
        <v>124</v>
      </c>
      <c r="D101" s="55" t="s">
        <v>1469</v>
      </c>
      <c r="E101" s="56">
        <v>30</v>
      </c>
      <c r="F101" s="54">
        <v>1</v>
      </c>
      <c r="G101" s="56" t="s">
        <v>1473</v>
      </c>
      <c r="H101" s="56" t="s">
        <v>1438</v>
      </c>
      <c r="I101" s="1"/>
      <c r="J101" s="3"/>
      <c r="K101" s="3"/>
      <c r="L101" s="51"/>
    </row>
    <row r="102" spans="1:12" ht="54" customHeight="1">
      <c r="A102" s="56" t="s">
        <v>78</v>
      </c>
      <c r="B102" s="55" t="s">
        <v>1002</v>
      </c>
      <c r="C102" s="54">
        <v>125</v>
      </c>
      <c r="D102" s="55" t="s">
        <v>1470</v>
      </c>
      <c r="E102" s="56">
        <v>20</v>
      </c>
      <c r="F102" s="54">
        <v>1</v>
      </c>
      <c r="G102" s="56" t="s">
        <v>427</v>
      </c>
      <c r="H102" s="56" t="s">
        <v>1438</v>
      </c>
      <c r="I102" s="1"/>
      <c r="J102" s="3"/>
      <c r="K102" s="3"/>
      <c r="L102" s="51"/>
    </row>
    <row r="103" spans="1:12" ht="54" customHeight="1">
      <c r="A103" s="56" t="s">
        <v>78</v>
      </c>
      <c r="B103" s="55" t="s">
        <v>1002</v>
      </c>
      <c r="C103" s="54">
        <v>126</v>
      </c>
      <c r="D103" s="55" t="s">
        <v>1471</v>
      </c>
      <c r="E103" s="56">
        <v>30</v>
      </c>
      <c r="F103" s="54">
        <v>1</v>
      </c>
      <c r="G103" s="56" t="s">
        <v>427</v>
      </c>
      <c r="H103" s="56" t="s">
        <v>1474</v>
      </c>
      <c r="I103" s="1"/>
      <c r="J103" s="3"/>
      <c r="K103" s="3"/>
      <c r="L103" s="51"/>
    </row>
    <row r="104" spans="1:12" ht="54" customHeight="1">
      <c r="A104" s="56" t="s">
        <v>78</v>
      </c>
      <c r="B104" s="55" t="s">
        <v>1002</v>
      </c>
      <c r="C104" s="54">
        <v>127</v>
      </c>
      <c r="D104" s="55" t="s">
        <v>1471</v>
      </c>
      <c r="E104" s="56">
        <v>30</v>
      </c>
      <c r="F104" s="54">
        <v>1</v>
      </c>
      <c r="G104" s="56" t="s">
        <v>1473</v>
      </c>
      <c r="H104" s="56" t="s">
        <v>1438</v>
      </c>
      <c r="I104" s="1"/>
      <c r="J104" s="3"/>
      <c r="K104" s="3"/>
      <c r="L104" s="51"/>
    </row>
    <row r="105" spans="1:12" ht="54" customHeight="1">
      <c r="A105" s="56" t="s">
        <v>78</v>
      </c>
      <c r="B105" s="55" t="s">
        <v>1002</v>
      </c>
      <c r="C105" s="54">
        <v>128</v>
      </c>
      <c r="D105" s="55" t="s">
        <v>1472</v>
      </c>
      <c r="E105" s="56">
        <v>30</v>
      </c>
      <c r="F105" s="54">
        <v>1</v>
      </c>
      <c r="G105" s="56" t="s">
        <v>1473</v>
      </c>
      <c r="H105" s="56" t="s">
        <v>1475</v>
      </c>
      <c r="I105" s="1"/>
      <c r="J105" s="3"/>
      <c r="K105" s="3"/>
      <c r="L105" s="51"/>
    </row>
    <row r="106" spans="1:12" ht="69" customHeight="1">
      <c r="A106" s="56" t="s">
        <v>57</v>
      </c>
      <c r="B106" s="55" t="s">
        <v>974</v>
      </c>
      <c r="C106" s="54">
        <v>129</v>
      </c>
      <c r="D106" s="55" t="s">
        <v>2165</v>
      </c>
      <c r="E106" s="56">
        <v>1660</v>
      </c>
      <c r="F106" s="54">
        <v>20</v>
      </c>
      <c r="G106" s="54" t="s">
        <v>427</v>
      </c>
      <c r="H106" s="56" t="s">
        <v>429</v>
      </c>
      <c r="I106" s="1">
        <v>12</v>
      </c>
      <c r="J106" s="3"/>
      <c r="K106" s="3"/>
      <c r="L106" s="51"/>
    </row>
    <row r="107" spans="1:12" ht="69" customHeight="1">
      <c r="A107" s="56" t="s">
        <v>57</v>
      </c>
      <c r="B107" s="55" t="s">
        <v>974</v>
      </c>
      <c r="C107" s="54"/>
      <c r="D107" s="55" t="s">
        <v>2173</v>
      </c>
      <c r="E107" s="56">
        <v>50</v>
      </c>
      <c r="F107" s="54">
        <v>2</v>
      </c>
      <c r="G107" s="54" t="s">
        <v>427</v>
      </c>
      <c r="H107" s="56" t="s">
        <v>1497</v>
      </c>
      <c r="I107" s="1">
        <v>2</v>
      </c>
      <c r="J107" s="3"/>
      <c r="K107" s="3"/>
      <c r="L107" s="51"/>
    </row>
    <row r="108" spans="1:12" ht="64.5" customHeight="1">
      <c r="A108" s="56" t="s">
        <v>57</v>
      </c>
      <c r="B108" s="55" t="s">
        <v>975</v>
      </c>
      <c r="C108" s="54">
        <v>131</v>
      </c>
      <c r="D108" s="55" t="s">
        <v>2166</v>
      </c>
      <c r="E108" s="56">
        <v>100</v>
      </c>
      <c r="F108" s="54">
        <v>10</v>
      </c>
      <c r="G108" s="54" t="s">
        <v>427</v>
      </c>
      <c r="H108" s="56" t="s">
        <v>257</v>
      </c>
      <c r="I108" s="1">
        <v>9</v>
      </c>
      <c r="J108" s="3"/>
      <c r="K108" s="3"/>
      <c r="L108" s="51"/>
    </row>
    <row r="109" spans="1:12" ht="64.5" customHeight="1">
      <c r="A109" s="56" t="s">
        <v>57</v>
      </c>
      <c r="B109" s="55" t="s">
        <v>975</v>
      </c>
      <c r="C109" s="54"/>
      <c r="D109" s="55" t="s">
        <v>2167</v>
      </c>
      <c r="E109" s="56">
        <v>20</v>
      </c>
      <c r="F109" s="54">
        <v>5</v>
      </c>
      <c r="G109" s="56" t="s">
        <v>2131</v>
      </c>
      <c r="H109" s="56" t="s">
        <v>257</v>
      </c>
      <c r="I109" s="1">
        <v>5</v>
      </c>
      <c r="J109" s="3"/>
      <c r="K109" s="3"/>
      <c r="L109" s="51"/>
    </row>
    <row r="110" spans="1:12" ht="64.5" customHeight="1">
      <c r="A110" s="56" t="s">
        <v>57</v>
      </c>
      <c r="B110" s="55" t="s">
        <v>975</v>
      </c>
      <c r="C110" s="54"/>
      <c r="D110" s="55" t="s">
        <v>2172</v>
      </c>
      <c r="E110" s="56">
        <v>50</v>
      </c>
      <c r="F110" s="54">
        <v>10</v>
      </c>
      <c r="G110" s="56" t="s">
        <v>2131</v>
      </c>
      <c r="H110" s="56" t="s">
        <v>257</v>
      </c>
      <c r="I110" s="1">
        <v>6</v>
      </c>
      <c r="J110" s="3"/>
      <c r="K110" s="3"/>
      <c r="L110" s="51"/>
    </row>
    <row r="111" spans="1:12" ht="64.5" customHeight="1">
      <c r="A111" s="56" t="s">
        <v>57</v>
      </c>
      <c r="B111" s="55" t="s">
        <v>975</v>
      </c>
      <c r="C111" s="54"/>
      <c r="D111" s="55" t="s">
        <v>2171</v>
      </c>
      <c r="E111" s="56">
        <v>20</v>
      </c>
      <c r="F111" s="54">
        <v>10</v>
      </c>
      <c r="G111" s="56" t="s">
        <v>2131</v>
      </c>
      <c r="H111" s="56" t="s">
        <v>257</v>
      </c>
      <c r="I111" s="1">
        <v>10</v>
      </c>
      <c r="J111" s="3"/>
      <c r="K111" s="3"/>
      <c r="L111" s="51"/>
    </row>
    <row r="112" spans="1:12" ht="64.5" customHeight="1">
      <c r="A112" s="56" t="s">
        <v>57</v>
      </c>
      <c r="B112" s="55" t="s">
        <v>976</v>
      </c>
      <c r="C112" s="54">
        <v>135</v>
      </c>
      <c r="D112" s="55" t="s">
        <v>2170</v>
      </c>
      <c r="E112" s="56">
        <v>60</v>
      </c>
      <c r="F112" s="54">
        <v>6</v>
      </c>
      <c r="G112" s="54" t="s">
        <v>427</v>
      </c>
      <c r="H112" s="56" t="s">
        <v>257</v>
      </c>
      <c r="I112" s="1">
        <v>6</v>
      </c>
      <c r="J112" s="3"/>
      <c r="K112" s="3"/>
      <c r="L112" s="51"/>
    </row>
    <row r="113" spans="1:12" ht="64.5" customHeight="1">
      <c r="A113" s="56" t="s">
        <v>57</v>
      </c>
      <c r="B113" s="55" t="s">
        <v>976</v>
      </c>
      <c r="C113" s="54"/>
      <c r="D113" s="55" t="s">
        <v>2169</v>
      </c>
      <c r="E113" s="56">
        <v>20</v>
      </c>
      <c r="F113" s="54">
        <v>6</v>
      </c>
      <c r="G113" s="56" t="s">
        <v>2131</v>
      </c>
      <c r="H113" s="56" t="s">
        <v>1497</v>
      </c>
      <c r="I113" s="1">
        <v>6</v>
      </c>
      <c r="J113" s="3"/>
      <c r="K113" s="3"/>
      <c r="L113" s="51"/>
    </row>
    <row r="114" spans="1:12" ht="64.5" customHeight="1">
      <c r="A114" s="56" t="s">
        <v>57</v>
      </c>
      <c r="B114" s="55" t="s">
        <v>976</v>
      </c>
      <c r="C114" s="54"/>
      <c r="D114" s="55" t="s">
        <v>2168</v>
      </c>
      <c r="E114" s="56">
        <v>40</v>
      </c>
      <c r="F114" s="54">
        <v>6</v>
      </c>
      <c r="G114" s="56" t="s">
        <v>2131</v>
      </c>
      <c r="H114" s="56" t="s">
        <v>257</v>
      </c>
      <c r="I114" s="1">
        <v>5</v>
      </c>
      <c r="J114" s="3"/>
      <c r="K114" s="3"/>
      <c r="L114" s="51"/>
    </row>
    <row r="115" spans="1:12" ht="66" customHeight="1">
      <c r="A115" s="56" t="s">
        <v>57</v>
      </c>
      <c r="B115" s="55" t="s">
        <v>977</v>
      </c>
      <c r="C115" s="54">
        <v>138</v>
      </c>
      <c r="D115" s="55" t="s">
        <v>2174</v>
      </c>
      <c r="E115" s="56">
        <v>60</v>
      </c>
      <c r="F115" s="54">
        <v>4</v>
      </c>
      <c r="G115" s="54" t="s">
        <v>427</v>
      </c>
      <c r="H115" s="56" t="s">
        <v>257</v>
      </c>
      <c r="I115" s="1">
        <v>4</v>
      </c>
      <c r="J115" s="3"/>
      <c r="K115" s="3"/>
      <c r="L115" s="51"/>
    </row>
    <row r="116" spans="1:12" ht="66" customHeight="1">
      <c r="A116" s="56" t="s">
        <v>57</v>
      </c>
      <c r="B116" s="55" t="s">
        <v>977</v>
      </c>
      <c r="C116" s="54"/>
      <c r="D116" s="55" t="s">
        <v>2175</v>
      </c>
      <c r="E116" s="56">
        <v>20</v>
      </c>
      <c r="F116" s="54">
        <v>4</v>
      </c>
      <c r="G116" s="54" t="s">
        <v>427</v>
      </c>
      <c r="H116" s="56" t="s">
        <v>257</v>
      </c>
      <c r="I116" s="1">
        <v>4</v>
      </c>
      <c r="J116" s="3"/>
      <c r="K116" s="3"/>
      <c r="L116" s="51"/>
    </row>
    <row r="117" spans="1:12" ht="79.5" customHeight="1">
      <c r="A117" s="56" t="s">
        <v>57</v>
      </c>
      <c r="B117" s="55" t="s">
        <v>978</v>
      </c>
      <c r="C117" s="54">
        <v>141</v>
      </c>
      <c r="D117" s="55" t="s">
        <v>2176</v>
      </c>
      <c r="E117" s="56">
        <v>40</v>
      </c>
      <c r="F117" s="54">
        <v>4</v>
      </c>
      <c r="G117" s="54" t="s">
        <v>427</v>
      </c>
      <c r="H117" s="56" t="s">
        <v>257</v>
      </c>
      <c r="I117" s="1">
        <v>4</v>
      </c>
      <c r="J117" s="3"/>
      <c r="K117" s="3"/>
      <c r="L117" s="51"/>
    </row>
    <row r="118" spans="1:12" ht="79.5" customHeight="1">
      <c r="A118" s="56" t="s">
        <v>57</v>
      </c>
      <c r="B118" s="55" t="s">
        <v>978</v>
      </c>
      <c r="C118" s="54"/>
      <c r="D118" s="55" t="s">
        <v>2177</v>
      </c>
      <c r="E118" s="56">
        <v>20</v>
      </c>
      <c r="F118" s="54">
        <v>2</v>
      </c>
      <c r="G118" s="54" t="s">
        <v>427</v>
      </c>
      <c r="H118" s="56" t="s">
        <v>257</v>
      </c>
      <c r="I118" s="1">
        <v>2</v>
      </c>
      <c r="J118" s="3"/>
      <c r="K118" s="3"/>
      <c r="L118" s="51"/>
    </row>
    <row r="119" spans="1:12" ht="75.75" customHeight="1">
      <c r="A119" s="56" t="s">
        <v>57</v>
      </c>
      <c r="B119" s="55" t="s">
        <v>978</v>
      </c>
      <c r="C119" s="54">
        <v>143</v>
      </c>
      <c r="D119" s="55" t="s">
        <v>2178</v>
      </c>
      <c r="E119" s="56">
        <v>20</v>
      </c>
      <c r="F119" s="54">
        <v>2</v>
      </c>
      <c r="G119" s="54" t="s">
        <v>427</v>
      </c>
      <c r="H119" s="56" t="s">
        <v>257</v>
      </c>
      <c r="I119" s="1">
        <v>2</v>
      </c>
      <c r="J119" s="3"/>
      <c r="K119" s="3"/>
      <c r="L119" s="51"/>
    </row>
    <row r="120" spans="1:12" ht="75.75" customHeight="1">
      <c r="A120" s="56" t="s">
        <v>57</v>
      </c>
      <c r="B120" s="55" t="s">
        <v>978</v>
      </c>
      <c r="C120" s="54"/>
      <c r="D120" s="55" t="s">
        <v>2179</v>
      </c>
      <c r="E120" s="56">
        <v>10</v>
      </c>
      <c r="F120" s="54">
        <v>1</v>
      </c>
      <c r="G120" s="54" t="s">
        <v>427</v>
      </c>
      <c r="H120" s="56" t="s">
        <v>257</v>
      </c>
      <c r="I120" s="1"/>
      <c r="J120" s="3"/>
      <c r="K120" s="3"/>
      <c r="L120" s="51"/>
    </row>
    <row r="121" spans="1:12" ht="75.75" customHeight="1">
      <c r="A121" s="56" t="s">
        <v>57</v>
      </c>
      <c r="B121" s="55" t="s">
        <v>978</v>
      </c>
      <c r="C121" s="54"/>
      <c r="D121" s="55" t="s">
        <v>2180</v>
      </c>
      <c r="E121" s="56">
        <v>10</v>
      </c>
      <c r="F121" s="54">
        <v>1</v>
      </c>
      <c r="G121" s="54" t="s">
        <v>427</v>
      </c>
      <c r="H121" s="56" t="s">
        <v>257</v>
      </c>
      <c r="I121" s="1">
        <v>1</v>
      </c>
      <c r="J121" s="3"/>
      <c r="K121" s="3"/>
      <c r="L121" s="51"/>
    </row>
    <row r="122" spans="1:12" ht="81" customHeight="1">
      <c r="A122" s="61" t="s">
        <v>79</v>
      </c>
      <c r="B122" s="58" t="s">
        <v>1339</v>
      </c>
      <c r="C122" s="54">
        <v>145</v>
      </c>
      <c r="D122" s="55" t="s">
        <v>1482</v>
      </c>
      <c r="E122" s="56">
        <v>20</v>
      </c>
      <c r="F122" s="54">
        <v>3</v>
      </c>
      <c r="G122" s="54" t="s">
        <v>427</v>
      </c>
      <c r="H122" s="56" t="s">
        <v>1499</v>
      </c>
      <c r="I122" s="132" t="s">
        <v>1516</v>
      </c>
      <c r="J122" s="74"/>
      <c r="K122" s="3"/>
      <c r="L122" s="51"/>
    </row>
    <row r="123" spans="1:12" ht="81" customHeight="1">
      <c r="A123" s="61" t="s">
        <v>79</v>
      </c>
      <c r="B123" s="58" t="s">
        <v>1339</v>
      </c>
      <c r="C123" s="54">
        <v>146</v>
      </c>
      <c r="D123" s="55" t="s">
        <v>1483</v>
      </c>
      <c r="E123" s="56">
        <v>15</v>
      </c>
      <c r="F123" s="54">
        <v>3</v>
      </c>
      <c r="G123" s="54" t="s">
        <v>427</v>
      </c>
      <c r="H123" s="56" t="s">
        <v>1499</v>
      </c>
      <c r="I123" s="132"/>
      <c r="J123" s="74"/>
      <c r="K123" s="3"/>
      <c r="L123" s="51"/>
    </row>
    <row r="124" spans="1:12" ht="81" customHeight="1">
      <c r="A124" s="61" t="s">
        <v>79</v>
      </c>
      <c r="B124" s="58" t="s">
        <v>1339</v>
      </c>
      <c r="C124" s="54">
        <v>147</v>
      </c>
      <c r="D124" s="55" t="s">
        <v>1484</v>
      </c>
      <c r="E124" s="56">
        <v>15</v>
      </c>
      <c r="F124" s="54">
        <v>3</v>
      </c>
      <c r="G124" s="54" t="s">
        <v>427</v>
      </c>
      <c r="H124" s="56" t="s">
        <v>1499</v>
      </c>
      <c r="I124" s="132"/>
      <c r="J124" s="74"/>
      <c r="K124" s="3"/>
      <c r="L124" s="51"/>
    </row>
    <row r="125" spans="1:12" ht="81" customHeight="1">
      <c r="A125" s="61" t="s">
        <v>79</v>
      </c>
      <c r="B125" s="58" t="s">
        <v>1339</v>
      </c>
      <c r="C125" s="54">
        <v>148</v>
      </c>
      <c r="D125" s="55" t="s">
        <v>1485</v>
      </c>
      <c r="E125" s="56">
        <v>17</v>
      </c>
      <c r="F125" s="54">
        <v>3</v>
      </c>
      <c r="G125" s="54" t="s">
        <v>427</v>
      </c>
      <c r="H125" s="56" t="s">
        <v>1499</v>
      </c>
      <c r="I125" s="132"/>
      <c r="J125" s="74"/>
      <c r="K125" s="3"/>
      <c r="L125" s="51"/>
    </row>
    <row r="126" spans="1:12" ht="51.75" customHeight="1">
      <c r="A126" s="61" t="s">
        <v>79</v>
      </c>
      <c r="B126" s="58" t="s">
        <v>1340</v>
      </c>
      <c r="C126" s="54">
        <v>149</v>
      </c>
      <c r="D126" s="55" t="s">
        <v>1486</v>
      </c>
      <c r="E126" s="56">
        <v>6</v>
      </c>
      <c r="F126" s="54">
        <v>1</v>
      </c>
      <c r="G126" s="54" t="s">
        <v>427</v>
      </c>
      <c r="H126" s="56" t="s">
        <v>429</v>
      </c>
      <c r="I126" s="134">
        <v>36</v>
      </c>
      <c r="J126" s="74"/>
      <c r="K126" s="3"/>
      <c r="L126" s="51"/>
    </row>
    <row r="127" spans="1:12" ht="54" customHeight="1">
      <c r="A127" s="61" t="s">
        <v>79</v>
      </c>
      <c r="B127" s="58" t="s">
        <v>1249</v>
      </c>
      <c r="C127" s="54">
        <v>150</v>
      </c>
      <c r="D127" s="55" t="s">
        <v>1487</v>
      </c>
      <c r="E127" s="56">
        <v>6</v>
      </c>
      <c r="F127" s="54">
        <v>1</v>
      </c>
      <c r="G127" s="54" t="s">
        <v>427</v>
      </c>
      <c r="H127" s="56" t="s">
        <v>1499</v>
      </c>
      <c r="I127" s="134"/>
      <c r="J127" s="74"/>
      <c r="K127" s="3"/>
      <c r="L127" s="51"/>
    </row>
    <row r="128" spans="1:12" ht="54" customHeight="1">
      <c r="A128" s="61" t="s">
        <v>79</v>
      </c>
      <c r="B128" s="58" t="s">
        <v>1340</v>
      </c>
      <c r="C128" s="54">
        <v>151</v>
      </c>
      <c r="D128" s="55" t="s">
        <v>1488</v>
      </c>
      <c r="E128" s="56">
        <v>30</v>
      </c>
      <c r="F128" s="54">
        <v>1</v>
      </c>
      <c r="G128" s="54" t="s">
        <v>427</v>
      </c>
      <c r="H128" s="56" t="s">
        <v>1497</v>
      </c>
      <c r="I128" s="134"/>
      <c r="J128" s="74"/>
      <c r="K128" s="3"/>
      <c r="L128" s="51"/>
    </row>
    <row r="129" spans="1:12" ht="54" customHeight="1">
      <c r="A129" s="61" t="s">
        <v>79</v>
      </c>
      <c r="B129" s="58" t="s">
        <v>1340</v>
      </c>
      <c r="C129" s="54">
        <v>152</v>
      </c>
      <c r="D129" s="55" t="s">
        <v>1489</v>
      </c>
      <c r="E129" s="56">
        <v>10</v>
      </c>
      <c r="F129" s="54">
        <v>1</v>
      </c>
      <c r="G129" s="54" t="s">
        <v>427</v>
      </c>
      <c r="H129" s="56" t="s">
        <v>1497</v>
      </c>
      <c r="I129" s="134"/>
      <c r="J129" s="74"/>
      <c r="K129" s="3"/>
      <c r="L129" s="51"/>
    </row>
    <row r="130" spans="1:12" ht="54" customHeight="1">
      <c r="A130" s="61" t="s">
        <v>79</v>
      </c>
      <c r="B130" s="58" t="s">
        <v>1340</v>
      </c>
      <c r="C130" s="54">
        <v>153</v>
      </c>
      <c r="D130" s="55" t="s">
        <v>1490</v>
      </c>
      <c r="E130" s="56">
        <v>10</v>
      </c>
      <c r="F130" s="54">
        <v>1</v>
      </c>
      <c r="G130" s="54" t="s">
        <v>427</v>
      </c>
      <c r="H130" s="56" t="s">
        <v>1497</v>
      </c>
      <c r="I130" s="134"/>
      <c r="J130" s="74"/>
      <c r="K130" s="3"/>
      <c r="L130" s="51"/>
    </row>
    <row r="131" spans="1:12" ht="54" customHeight="1">
      <c r="A131" s="61" t="s">
        <v>79</v>
      </c>
      <c r="B131" s="58" t="s">
        <v>1340</v>
      </c>
      <c r="C131" s="54">
        <v>154</v>
      </c>
      <c r="D131" s="55" t="s">
        <v>1491</v>
      </c>
      <c r="E131" s="56">
        <v>30</v>
      </c>
      <c r="F131" s="54">
        <v>5</v>
      </c>
      <c r="G131" s="54" t="s">
        <v>427</v>
      </c>
      <c r="H131" s="56" t="s">
        <v>429</v>
      </c>
      <c r="I131" s="108"/>
      <c r="J131" s="74"/>
      <c r="K131" s="3"/>
      <c r="L131" s="51"/>
    </row>
    <row r="132" spans="1:12" ht="54" customHeight="1">
      <c r="A132" s="61" t="s">
        <v>79</v>
      </c>
      <c r="B132" s="58" t="s">
        <v>1340</v>
      </c>
      <c r="C132" s="54">
        <v>155</v>
      </c>
      <c r="D132" s="55" t="s">
        <v>1492</v>
      </c>
      <c r="E132" s="56">
        <v>30</v>
      </c>
      <c r="F132" s="54">
        <v>5</v>
      </c>
      <c r="G132" s="54" t="s">
        <v>427</v>
      </c>
      <c r="H132" s="56" t="s">
        <v>1509</v>
      </c>
      <c r="I132" s="108"/>
      <c r="J132" s="74"/>
      <c r="K132" s="3"/>
      <c r="L132" s="51"/>
    </row>
    <row r="133" spans="1:12" ht="55.5" customHeight="1">
      <c r="A133" s="61" t="s">
        <v>79</v>
      </c>
      <c r="B133" s="58" t="s">
        <v>1340</v>
      </c>
      <c r="C133" s="54">
        <v>156</v>
      </c>
      <c r="D133" s="55" t="s">
        <v>1493</v>
      </c>
      <c r="E133" s="56">
        <v>10</v>
      </c>
      <c r="F133" s="54">
        <v>1</v>
      </c>
      <c r="G133" s="54" t="s">
        <v>427</v>
      </c>
      <c r="H133" s="56" t="s">
        <v>1499</v>
      </c>
      <c r="I133" s="108"/>
      <c r="J133" s="74"/>
      <c r="K133" s="3"/>
      <c r="L133" s="51"/>
    </row>
    <row r="134" spans="1:12" ht="55.5" customHeight="1">
      <c r="A134" s="61" t="s">
        <v>79</v>
      </c>
      <c r="B134" s="58" t="s">
        <v>1340</v>
      </c>
      <c r="C134" s="54">
        <v>157</v>
      </c>
      <c r="D134" s="55" t="s">
        <v>1494</v>
      </c>
      <c r="E134" s="56">
        <v>10</v>
      </c>
      <c r="F134" s="54">
        <v>1</v>
      </c>
      <c r="G134" s="54" t="s">
        <v>427</v>
      </c>
      <c r="H134" s="56" t="s">
        <v>1499</v>
      </c>
      <c r="I134" s="108"/>
      <c r="J134" s="74"/>
      <c r="K134" s="3"/>
      <c r="L134" s="51"/>
    </row>
    <row r="135" spans="1:12" ht="55.5" customHeight="1">
      <c r="A135" s="61" t="s">
        <v>79</v>
      </c>
      <c r="B135" s="58" t="s">
        <v>1340</v>
      </c>
      <c r="C135" s="54">
        <v>158</v>
      </c>
      <c r="D135" s="55" t="s">
        <v>1495</v>
      </c>
      <c r="E135" s="56">
        <v>150</v>
      </c>
      <c r="F135" s="54">
        <v>10</v>
      </c>
      <c r="G135" s="54" t="s">
        <v>932</v>
      </c>
      <c r="H135" s="56" t="s">
        <v>429</v>
      </c>
      <c r="I135" s="108"/>
      <c r="J135" s="74"/>
      <c r="K135" s="3"/>
      <c r="L135" s="51"/>
    </row>
    <row r="136" spans="1:12" ht="55.5" customHeight="1">
      <c r="A136" s="61" t="s">
        <v>79</v>
      </c>
      <c r="B136" s="58" t="s">
        <v>1340</v>
      </c>
      <c r="C136" s="54">
        <v>159</v>
      </c>
      <c r="D136" s="55" t="s">
        <v>1496</v>
      </c>
      <c r="E136" s="56">
        <v>37</v>
      </c>
      <c r="F136" s="54">
        <v>1</v>
      </c>
      <c r="G136" s="54" t="s">
        <v>427</v>
      </c>
      <c r="H136" s="56" t="s">
        <v>1497</v>
      </c>
      <c r="I136" s="82"/>
      <c r="J136" s="74"/>
      <c r="K136" s="3"/>
      <c r="L136" s="51"/>
    </row>
    <row r="137" spans="1:12" ht="57.75" customHeight="1">
      <c r="A137" s="61" t="s">
        <v>79</v>
      </c>
      <c r="B137" s="58" t="s">
        <v>1341</v>
      </c>
      <c r="C137" s="54">
        <v>161</v>
      </c>
      <c r="D137" s="55" t="s">
        <v>1498</v>
      </c>
      <c r="E137" s="56">
        <v>17</v>
      </c>
      <c r="F137" s="54">
        <v>1</v>
      </c>
      <c r="G137" s="54" t="s">
        <v>427</v>
      </c>
      <c r="H137" s="56" t="s">
        <v>429</v>
      </c>
      <c r="I137" s="75"/>
      <c r="J137" s="76"/>
      <c r="K137" s="3"/>
      <c r="L137" s="51"/>
    </row>
    <row r="138" spans="1:12" ht="57.75" customHeight="1">
      <c r="A138" s="61" t="s">
        <v>79</v>
      </c>
      <c r="B138" s="58" t="s">
        <v>1342</v>
      </c>
      <c r="C138" s="54">
        <v>162</v>
      </c>
      <c r="D138" s="55" t="s">
        <v>1500</v>
      </c>
      <c r="E138" s="56">
        <v>20</v>
      </c>
      <c r="F138" s="54">
        <v>1</v>
      </c>
      <c r="G138" s="54" t="s">
        <v>427</v>
      </c>
      <c r="H138" s="56" t="s">
        <v>1499</v>
      </c>
      <c r="I138" s="75"/>
      <c r="J138" s="76"/>
      <c r="K138" s="3"/>
      <c r="L138" s="51"/>
    </row>
    <row r="139" spans="1:12" ht="57.75" customHeight="1">
      <c r="A139" s="61" t="s">
        <v>79</v>
      </c>
      <c r="B139" s="58" t="s">
        <v>1342</v>
      </c>
      <c r="C139" s="54">
        <v>163</v>
      </c>
      <c r="D139" s="55" t="s">
        <v>1501</v>
      </c>
      <c r="E139" s="56">
        <v>10</v>
      </c>
      <c r="F139" s="54">
        <v>1</v>
      </c>
      <c r="G139" s="54" t="s">
        <v>427</v>
      </c>
      <c r="H139" s="56" t="s">
        <v>1438</v>
      </c>
      <c r="I139" s="75"/>
      <c r="J139" s="76"/>
      <c r="K139" s="3"/>
      <c r="L139" s="51"/>
    </row>
    <row r="140" spans="1:12" ht="57.75" customHeight="1">
      <c r="A140" s="61" t="s">
        <v>79</v>
      </c>
      <c r="B140" s="58" t="s">
        <v>1343</v>
      </c>
      <c r="C140" s="54">
        <v>163</v>
      </c>
      <c r="D140" s="106" t="s">
        <v>1507</v>
      </c>
      <c r="E140" s="56">
        <v>15</v>
      </c>
      <c r="F140" s="54">
        <v>1</v>
      </c>
      <c r="G140" s="54" t="s">
        <v>427</v>
      </c>
      <c r="H140" s="56" t="s">
        <v>1499</v>
      </c>
      <c r="I140" s="75"/>
      <c r="J140" s="76"/>
      <c r="K140" s="3"/>
      <c r="L140" s="51"/>
    </row>
    <row r="141" spans="1:12" ht="57.75" customHeight="1">
      <c r="A141" s="61" t="s">
        <v>79</v>
      </c>
      <c r="B141" s="58" t="s">
        <v>1344</v>
      </c>
      <c r="C141" s="92">
        <v>164</v>
      </c>
      <c r="D141" s="107" t="s">
        <v>1502</v>
      </c>
      <c r="E141" s="105">
        <v>20</v>
      </c>
      <c r="F141" s="54">
        <v>2</v>
      </c>
      <c r="G141" s="54" t="s">
        <v>427</v>
      </c>
      <c r="H141" s="56" t="s">
        <v>1499</v>
      </c>
      <c r="I141" s="132" t="s">
        <v>1508</v>
      </c>
      <c r="J141" s="76"/>
      <c r="K141" s="3"/>
      <c r="L141" s="51"/>
    </row>
    <row r="142" spans="1:12" ht="52.5" customHeight="1">
      <c r="A142" s="61" t="s">
        <v>79</v>
      </c>
      <c r="B142" s="58" t="s">
        <v>1344</v>
      </c>
      <c r="C142" s="92">
        <v>165</v>
      </c>
      <c r="D142" s="107" t="s">
        <v>1503</v>
      </c>
      <c r="E142" s="105">
        <v>30</v>
      </c>
      <c r="F142" s="54">
        <v>2</v>
      </c>
      <c r="G142" s="54" t="s">
        <v>427</v>
      </c>
      <c r="H142" s="56" t="s">
        <v>1499</v>
      </c>
      <c r="I142" s="132"/>
      <c r="J142" s="76"/>
      <c r="K142" s="3"/>
      <c r="L142" s="51"/>
    </row>
    <row r="143" spans="1:12" ht="52.5" customHeight="1">
      <c r="A143" s="61" t="s">
        <v>79</v>
      </c>
      <c r="B143" s="58" t="s">
        <v>1344</v>
      </c>
      <c r="C143" s="92"/>
      <c r="D143" s="107" t="s">
        <v>1504</v>
      </c>
      <c r="E143" s="105">
        <v>50</v>
      </c>
      <c r="F143" s="54">
        <v>3</v>
      </c>
      <c r="G143" s="54" t="s">
        <v>427</v>
      </c>
      <c r="H143" s="56" t="s">
        <v>429</v>
      </c>
      <c r="I143" s="132"/>
      <c r="J143" s="76"/>
      <c r="K143" s="3"/>
      <c r="L143" s="51"/>
    </row>
    <row r="144" spans="1:12" ht="52.5" customHeight="1">
      <c r="A144" s="61" t="s">
        <v>79</v>
      </c>
      <c r="B144" s="58" t="s">
        <v>1344</v>
      </c>
      <c r="C144" s="92"/>
      <c r="D144" s="107" t="s">
        <v>1505</v>
      </c>
      <c r="E144" s="105">
        <v>10</v>
      </c>
      <c r="F144" s="54">
        <v>1</v>
      </c>
      <c r="G144" s="54" t="s">
        <v>427</v>
      </c>
      <c r="H144" s="56" t="s">
        <v>1497</v>
      </c>
      <c r="I144" s="132"/>
      <c r="J144" s="76"/>
      <c r="K144" s="3"/>
      <c r="L144" s="51"/>
    </row>
    <row r="145" spans="1:12" ht="52.5" customHeight="1">
      <c r="A145" s="61" t="s">
        <v>79</v>
      </c>
      <c r="B145" s="58" t="s">
        <v>1344</v>
      </c>
      <c r="C145" s="92"/>
      <c r="D145" s="109" t="s">
        <v>1506</v>
      </c>
      <c r="E145" s="105">
        <v>10</v>
      </c>
      <c r="F145" s="54">
        <v>1</v>
      </c>
      <c r="G145" s="54" t="s">
        <v>427</v>
      </c>
      <c r="H145" s="56" t="s">
        <v>1497</v>
      </c>
      <c r="I145" s="132"/>
      <c r="J145" s="76"/>
      <c r="K145" s="3"/>
      <c r="L145" s="51"/>
    </row>
    <row r="146" spans="1:12" ht="52.5" customHeight="1">
      <c r="A146" s="61" t="s">
        <v>79</v>
      </c>
      <c r="B146" s="58" t="s">
        <v>1250</v>
      </c>
      <c r="C146" s="92">
        <v>166</v>
      </c>
      <c r="D146" s="107" t="s">
        <v>1510</v>
      </c>
      <c r="E146" s="105">
        <v>15</v>
      </c>
      <c r="F146" s="54">
        <v>1</v>
      </c>
      <c r="G146" s="54" t="s">
        <v>427</v>
      </c>
      <c r="H146" s="56" t="s">
        <v>1499</v>
      </c>
      <c r="I146" s="133"/>
      <c r="J146" s="76"/>
      <c r="K146" s="3"/>
      <c r="L146" s="51"/>
    </row>
    <row r="147" spans="1:12" ht="52.5" customHeight="1">
      <c r="A147" s="61" t="s">
        <v>79</v>
      </c>
      <c r="B147" s="58" t="s">
        <v>1345</v>
      </c>
      <c r="C147" s="92">
        <v>167</v>
      </c>
      <c r="D147" s="107" t="s">
        <v>1511</v>
      </c>
      <c r="E147" s="105">
        <v>10</v>
      </c>
      <c r="F147" s="54">
        <v>1</v>
      </c>
      <c r="G147" s="54" t="s">
        <v>427</v>
      </c>
      <c r="H147" s="56" t="s">
        <v>1499</v>
      </c>
      <c r="I147" s="133"/>
      <c r="J147" s="76"/>
      <c r="K147" s="3"/>
      <c r="L147" s="51"/>
    </row>
    <row r="148" spans="1:12" ht="52.5" customHeight="1">
      <c r="A148" s="61" t="s">
        <v>79</v>
      </c>
      <c r="B148" s="58" t="s">
        <v>1345</v>
      </c>
      <c r="C148" s="92">
        <v>168</v>
      </c>
      <c r="D148" s="107" t="s">
        <v>1512</v>
      </c>
      <c r="E148" s="105">
        <v>10</v>
      </c>
      <c r="F148" s="54">
        <v>1</v>
      </c>
      <c r="G148" s="54" t="s">
        <v>427</v>
      </c>
      <c r="H148" s="56" t="s">
        <v>1499</v>
      </c>
      <c r="I148" s="133"/>
      <c r="J148" s="76"/>
      <c r="K148" s="3"/>
      <c r="L148" s="51"/>
    </row>
    <row r="149" spans="1:12" ht="52.5" customHeight="1">
      <c r="A149" s="61" t="s">
        <v>79</v>
      </c>
      <c r="B149" s="58" t="s">
        <v>1345</v>
      </c>
      <c r="C149" s="92">
        <v>169</v>
      </c>
      <c r="D149" s="107" t="s">
        <v>1513</v>
      </c>
      <c r="E149" s="105">
        <v>10</v>
      </c>
      <c r="F149" s="54">
        <v>1</v>
      </c>
      <c r="G149" s="54" t="s">
        <v>427</v>
      </c>
      <c r="H149" s="56" t="s">
        <v>1499</v>
      </c>
      <c r="I149" s="133"/>
      <c r="J149" s="76"/>
      <c r="K149" s="3"/>
      <c r="L149" s="51"/>
    </row>
    <row r="150" spans="1:12" ht="52.5" customHeight="1">
      <c r="A150" s="61" t="s">
        <v>79</v>
      </c>
      <c r="B150" s="58" t="s">
        <v>1346</v>
      </c>
      <c r="C150" s="92">
        <v>171</v>
      </c>
      <c r="D150" s="107" t="s">
        <v>1514</v>
      </c>
      <c r="E150" s="105">
        <v>20</v>
      </c>
      <c r="F150" s="54">
        <v>1</v>
      </c>
      <c r="G150" s="54" t="s">
        <v>427</v>
      </c>
      <c r="H150" s="56" t="s">
        <v>1499</v>
      </c>
      <c r="I150" s="133">
        <v>2</v>
      </c>
      <c r="J150" s="76"/>
      <c r="K150" s="3"/>
      <c r="L150" s="51"/>
    </row>
    <row r="151" spans="1:12" ht="52.5" customHeight="1">
      <c r="A151" s="61" t="s">
        <v>79</v>
      </c>
      <c r="B151" s="58" t="s">
        <v>1346</v>
      </c>
      <c r="C151" s="92">
        <v>172</v>
      </c>
      <c r="D151" s="107" t="s">
        <v>1515</v>
      </c>
      <c r="E151" s="105">
        <v>20</v>
      </c>
      <c r="F151" s="54">
        <v>1</v>
      </c>
      <c r="G151" s="54" t="s">
        <v>427</v>
      </c>
      <c r="H151" s="56" t="s">
        <v>1499</v>
      </c>
      <c r="I151" s="133"/>
      <c r="J151" s="76"/>
      <c r="K151" s="3"/>
      <c r="L151" s="51"/>
    </row>
    <row r="152" spans="1:12" ht="60" customHeight="1">
      <c r="A152" s="56" t="s">
        <v>80</v>
      </c>
      <c r="B152" s="55" t="s">
        <v>902</v>
      </c>
      <c r="C152" s="54">
        <v>173</v>
      </c>
      <c r="D152" s="61" t="s">
        <v>903</v>
      </c>
      <c r="E152" s="61">
        <v>2319</v>
      </c>
      <c r="F152" s="61">
        <v>45</v>
      </c>
      <c r="G152" s="54" t="s">
        <v>427</v>
      </c>
      <c r="H152" s="56" t="s">
        <v>1517</v>
      </c>
      <c r="I152" s="1"/>
      <c r="J152" s="3"/>
      <c r="K152" s="3"/>
      <c r="L152" s="51"/>
    </row>
    <row r="153" spans="1:12" ht="60" customHeight="1">
      <c r="A153" s="56" t="s">
        <v>80</v>
      </c>
      <c r="B153" s="55" t="s">
        <v>902</v>
      </c>
      <c r="C153" s="54">
        <v>174</v>
      </c>
      <c r="D153" s="61" t="s">
        <v>905</v>
      </c>
      <c r="E153" s="61">
        <v>600</v>
      </c>
      <c r="F153" s="61">
        <v>20</v>
      </c>
      <c r="G153" s="54" t="s">
        <v>427</v>
      </c>
      <c r="H153" s="56" t="s">
        <v>1517</v>
      </c>
      <c r="I153" s="1"/>
      <c r="J153" s="3"/>
      <c r="K153" s="3"/>
      <c r="L153" s="51"/>
    </row>
    <row r="154" spans="1:12" ht="66" customHeight="1">
      <c r="A154" s="56" t="s">
        <v>80</v>
      </c>
      <c r="B154" s="55" t="s">
        <v>1350</v>
      </c>
      <c r="C154" s="54">
        <v>175</v>
      </c>
      <c r="D154" s="55" t="s">
        <v>1351</v>
      </c>
      <c r="E154" s="61">
        <v>400</v>
      </c>
      <c r="F154" s="61">
        <v>15</v>
      </c>
      <c r="G154" s="56" t="s">
        <v>427</v>
      </c>
      <c r="H154" s="56" t="s">
        <v>1517</v>
      </c>
      <c r="I154" s="73"/>
      <c r="J154" s="3"/>
      <c r="K154" s="3"/>
      <c r="L154" s="51"/>
    </row>
    <row r="155" spans="1:12" ht="90" customHeight="1">
      <c r="A155" s="56" t="s">
        <v>80</v>
      </c>
      <c r="B155" s="55" t="s">
        <v>1223</v>
      </c>
      <c r="C155" s="54">
        <v>176</v>
      </c>
      <c r="D155" s="55" t="s">
        <v>1224</v>
      </c>
      <c r="E155" s="56">
        <v>300</v>
      </c>
      <c r="F155" s="56">
        <v>12</v>
      </c>
      <c r="G155" s="54" t="s">
        <v>427</v>
      </c>
      <c r="H155" s="56" t="s">
        <v>1517</v>
      </c>
      <c r="I155" s="73"/>
      <c r="J155" s="3"/>
      <c r="K155" s="3"/>
      <c r="L155" s="51"/>
    </row>
    <row r="156" spans="1:12" ht="63.75" customHeight="1">
      <c r="A156" s="56" t="s">
        <v>80</v>
      </c>
      <c r="B156" s="55" t="s">
        <v>203</v>
      </c>
      <c r="C156" s="54">
        <v>177</v>
      </c>
      <c r="D156" s="55" t="s">
        <v>440</v>
      </c>
      <c r="E156" s="56">
        <v>140</v>
      </c>
      <c r="F156" s="56">
        <v>4</v>
      </c>
      <c r="G156" s="54" t="s">
        <v>427</v>
      </c>
      <c r="H156" s="56" t="s">
        <v>1497</v>
      </c>
      <c r="I156" s="73"/>
      <c r="J156" s="3"/>
      <c r="K156" s="3"/>
      <c r="L156" s="51"/>
    </row>
    <row r="157" spans="1:12" ht="90.75" customHeight="1">
      <c r="A157" s="56" t="s">
        <v>80</v>
      </c>
      <c r="B157" s="55" t="s">
        <v>205</v>
      </c>
      <c r="C157" s="54">
        <v>178</v>
      </c>
      <c r="D157" s="55" t="s">
        <v>441</v>
      </c>
      <c r="E157" s="56">
        <v>50</v>
      </c>
      <c r="F157" s="56">
        <v>40</v>
      </c>
      <c r="G157" s="54" t="s">
        <v>427</v>
      </c>
      <c r="H157" s="56"/>
      <c r="I157" s="73"/>
      <c r="J157" s="3"/>
      <c r="K157" s="3"/>
      <c r="L157" s="51"/>
    </row>
    <row r="158" spans="1:12" ht="78.75" customHeight="1">
      <c r="A158" s="56" t="s">
        <v>80</v>
      </c>
      <c r="B158" s="55" t="s">
        <v>205</v>
      </c>
      <c r="C158" s="54">
        <v>179</v>
      </c>
      <c r="D158" s="58" t="s">
        <v>442</v>
      </c>
      <c r="E158" s="61">
        <v>100</v>
      </c>
      <c r="F158" s="61">
        <v>8</v>
      </c>
      <c r="G158" s="61" t="s">
        <v>427</v>
      </c>
      <c r="H158" s="61" t="s">
        <v>429</v>
      </c>
      <c r="I158" s="73"/>
      <c r="J158" s="3"/>
      <c r="K158" s="3"/>
      <c r="L158" s="51"/>
    </row>
    <row r="159" spans="1:12" ht="77.25" customHeight="1">
      <c r="A159" s="56" t="s">
        <v>80</v>
      </c>
      <c r="B159" s="55" t="s">
        <v>205</v>
      </c>
      <c r="C159" s="54">
        <v>180</v>
      </c>
      <c r="D159" s="58" t="s">
        <v>443</v>
      </c>
      <c r="E159" s="61">
        <v>50</v>
      </c>
      <c r="F159" s="61">
        <v>4</v>
      </c>
      <c r="G159" s="61" t="s">
        <v>427</v>
      </c>
      <c r="H159" s="61" t="s">
        <v>429</v>
      </c>
      <c r="I159" s="73"/>
      <c r="J159" s="3"/>
      <c r="K159" s="3"/>
      <c r="L159" s="51"/>
    </row>
    <row r="160" spans="1:12" ht="79.5" customHeight="1">
      <c r="A160" s="56" t="s">
        <v>80</v>
      </c>
      <c r="B160" s="55" t="s">
        <v>205</v>
      </c>
      <c r="C160" s="54">
        <v>181</v>
      </c>
      <c r="D160" s="58" t="s">
        <v>360</v>
      </c>
      <c r="E160" s="61">
        <v>50</v>
      </c>
      <c r="F160" s="61">
        <v>4</v>
      </c>
      <c r="G160" s="61" t="s">
        <v>427</v>
      </c>
      <c r="H160" s="61" t="s">
        <v>429</v>
      </c>
      <c r="I160" s="73"/>
      <c r="J160" s="3"/>
      <c r="K160" s="3"/>
      <c r="L160" s="51"/>
    </row>
    <row r="161" spans="1:12" ht="72" customHeight="1">
      <c r="A161" s="56" t="s">
        <v>80</v>
      </c>
      <c r="B161" s="55" t="s">
        <v>205</v>
      </c>
      <c r="C161" s="54">
        <v>182</v>
      </c>
      <c r="D161" s="58" t="s">
        <v>444</v>
      </c>
      <c r="E161" s="61">
        <v>50</v>
      </c>
      <c r="F161" s="61">
        <v>4</v>
      </c>
      <c r="G161" s="61" t="s">
        <v>427</v>
      </c>
      <c r="H161" s="61" t="s">
        <v>429</v>
      </c>
      <c r="I161" s="73"/>
      <c r="J161" s="3"/>
      <c r="K161" s="3"/>
      <c r="L161" s="51"/>
    </row>
    <row r="162" spans="1:12" ht="63" customHeight="1">
      <c r="A162" s="56" t="s">
        <v>80</v>
      </c>
      <c r="B162" s="55" t="s">
        <v>205</v>
      </c>
      <c r="C162" s="54">
        <v>183</v>
      </c>
      <c r="D162" s="58" t="s">
        <v>445</v>
      </c>
      <c r="E162" s="61">
        <v>50</v>
      </c>
      <c r="F162" s="61">
        <v>4</v>
      </c>
      <c r="G162" s="61" t="s">
        <v>427</v>
      </c>
      <c r="H162" s="61" t="s">
        <v>429</v>
      </c>
      <c r="I162" s="73"/>
      <c r="J162" s="3"/>
      <c r="K162" s="3"/>
      <c r="L162" s="51"/>
    </row>
    <row r="163" spans="1:12" ht="69.75" customHeight="1">
      <c r="A163" s="56" t="s">
        <v>80</v>
      </c>
      <c r="B163" s="55" t="s">
        <v>205</v>
      </c>
      <c r="C163" s="54">
        <v>184</v>
      </c>
      <c r="D163" s="58" t="s">
        <v>446</v>
      </c>
      <c r="E163" s="61">
        <v>50</v>
      </c>
      <c r="F163" s="61">
        <v>4</v>
      </c>
      <c r="G163" s="61" t="s">
        <v>427</v>
      </c>
      <c r="H163" s="61" t="s">
        <v>429</v>
      </c>
      <c r="I163" s="73"/>
      <c r="J163" s="3"/>
      <c r="K163" s="3"/>
      <c r="L163" s="51"/>
    </row>
    <row r="164" spans="1:12" ht="75" customHeight="1">
      <c r="A164" s="56" t="s">
        <v>80</v>
      </c>
      <c r="B164" s="55" t="s">
        <v>205</v>
      </c>
      <c r="C164" s="54">
        <v>185</v>
      </c>
      <c r="D164" s="58" t="s">
        <v>447</v>
      </c>
      <c r="E164" s="61">
        <v>50</v>
      </c>
      <c r="F164" s="61">
        <v>4</v>
      </c>
      <c r="G164" s="61" t="s">
        <v>427</v>
      </c>
      <c r="H164" s="61" t="s">
        <v>429</v>
      </c>
      <c r="I164" s="73"/>
      <c r="J164" s="3"/>
      <c r="K164" s="3"/>
      <c r="L164" s="51"/>
    </row>
    <row r="165" spans="1:12" ht="64.5" customHeight="1">
      <c r="A165" s="56" t="s">
        <v>80</v>
      </c>
      <c r="B165" s="55" t="s">
        <v>204</v>
      </c>
      <c r="C165" s="54">
        <v>186</v>
      </c>
      <c r="D165" s="58" t="s">
        <v>448</v>
      </c>
      <c r="E165" s="61">
        <v>1500</v>
      </c>
      <c r="F165" s="61">
        <v>10</v>
      </c>
      <c r="G165" s="61" t="s">
        <v>427</v>
      </c>
      <c r="H165" s="61" t="s">
        <v>429</v>
      </c>
      <c r="I165" s="73"/>
      <c r="J165" s="3"/>
      <c r="K165" s="3"/>
      <c r="L165" s="51"/>
    </row>
    <row r="166" spans="1:12" ht="69.75" customHeight="1">
      <c r="A166" s="56" t="s">
        <v>80</v>
      </c>
      <c r="B166" s="55" t="s">
        <v>201</v>
      </c>
      <c r="C166" s="54">
        <v>187</v>
      </c>
      <c r="D166" s="58" t="s">
        <v>141</v>
      </c>
      <c r="E166" s="61">
        <v>8</v>
      </c>
      <c r="F166" s="61">
        <v>1</v>
      </c>
      <c r="G166" s="61" t="s">
        <v>427</v>
      </c>
      <c r="H166" s="61" t="s">
        <v>429</v>
      </c>
      <c r="I166" s="1"/>
      <c r="J166" s="3"/>
      <c r="K166" s="3"/>
      <c r="L166" s="51"/>
    </row>
    <row r="167" spans="1:12" ht="66.75" customHeight="1">
      <c r="A167" s="56" t="s">
        <v>80</v>
      </c>
      <c r="B167" s="55" t="s">
        <v>201</v>
      </c>
      <c r="C167" s="54">
        <v>188</v>
      </c>
      <c r="D167" s="58" t="s">
        <v>142</v>
      </c>
      <c r="E167" s="61">
        <v>8</v>
      </c>
      <c r="F167" s="61">
        <v>1</v>
      </c>
      <c r="G167" s="61" t="s">
        <v>427</v>
      </c>
      <c r="H167" s="61" t="s">
        <v>429</v>
      </c>
      <c r="I167" s="1"/>
      <c r="J167" s="3"/>
      <c r="K167" s="3"/>
      <c r="L167" s="51"/>
    </row>
    <row r="168" spans="1:12" ht="67.5" customHeight="1">
      <c r="A168" s="56" t="s">
        <v>80</v>
      </c>
      <c r="B168" s="55" t="s">
        <v>201</v>
      </c>
      <c r="C168" s="54">
        <v>189</v>
      </c>
      <c r="D168" s="58" t="s">
        <v>143</v>
      </c>
      <c r="E168" s="61">
        <v>8</v>
      </c>
      <c r="F168" s="61">
        <v>1</v>
      </c>
      <c r="G168" s="61" t="s">
        <v>427</v>
      </c>
      <c r="H168" s="61" t="s">
        <v>429</v>
      </c>
      <c r="I168" s="1"/>
      <c r="J168" s="3"/>
      <c r="K168" s="3"/>
      <c r="L168" s="51"/>
    </row>
    <row r="169" spans="1:12" ht="76.5" customHeight="1">
      <c r="A169" s="56" t="s">
        <v>80</v>
      </c>
      <c r="B169" s="55" t="s">
        <v>201</v>
      </c>
      <c r="C169" s="54">
        <v>190</v>
      </c>
      <c r="D169" s="58" t="s">
        <v>144</v>
      </c>
      <c r="E169" s="61">
        <v>8</v>
      </c>
      <c r="F169" s="61">
        <v>1</v>
      </c>
      <c r="G169" s="61" t="s">
        <v>427</v>
      </c>
      <c r="H169" s="61" t="s">
        <v>429</v>
      </c>
      <c r="I169" s="1"/>
      <c r="J169" s="3"/>
      <c r="K169" s="3"/>
      <c r="L169" s="51"/>
    </row>
    <row r="170" spans="1:12" ht="73.5" customHeight="1">
      <c r="A170" s="56" t="s">
        <v>80</v>
      </c>
      <c r="B170" s="55" t="s">
        <v>201</v>
      </c>
      <c r="C170" s="54">
        <v>191</v>
      </c>
      <c r="D170" s="58" t="s">
        <v>145</v>
      </c>
      <c r="E170" s="61">
        <v>8</v>
      </c>
      <c r="F170" s="61">
        <v>1</v>
      </c>
      <c r="G170" s="61" t="s">
        <v>427</v>
      </c>
      <c r="H170" s="61" t="s">
        <v>429</v>
      </c>
      <c r="I170" s="1"/>
      <c r="J170" s="3"/>
      <c r="K170" s="3"/>
      <c r="L170" s="51"/>
    </row>
    <row r="171" spans="1:12" ht="64.5" customHeight="1">
      <c r="A171" s="56" t="s">
        <v>80</v>
      </c>
      <c r="B171" s="55" t="s">
        <v>254</v>
      </c>
      <c r="C171" s="54">
        <v>192</v>
      </c>
      <c r="D171" s="58" t="s">
        <v>146</v>
      </c>
      <c r="E171" s="61">
        <v>100</v>
      </c>
      <c r="F171" s="61">
        <v>25</v>
      </c>
      <c r="G171" s="61" t="s">
        <v>427</v>
      </c>
      <c r="H171" s="61" t="s">
        <v>429</v>
      </c>
      <c r="I171" s="73"/>
      <c r="J171" s="3"/>
      <c r="K171" s="3"/>
      <c r="L171" s="51"/>
    </row>
    <row r="172" spans="1:12" ht="78.75" customHeight="1">
      <c r="A172" s="56" t="s">
        <v>80</v>
      </c>
      <c r="B172" s="55" t="s">
        <v>254</v>
      </c>
      <c r="C172" s="54">
        <v>193</v>
      </c>
      <c r="D172" s="58" t="s">
        <v>147</v>
      </c>
      <c r="E172" s="61">
        <v>60</v>
      </c>
      <c r="F172" s="61">
        <v>15</v>
      </c>
      <c r="G172" s="61" t="s">
        <v>427</v>
      </c>
      <c r="H172" s="61" t="s">
        <v>429</v>
      </c>
      <c r="I172" s="73"/>
      <c r="J172" s="3"/>
      <c r="K172" s="3"/>
      <c r="L172" s="51"/>
    </row>
    <row r="173" spans="1:12" ht="66" customHeight="1">
      <c r="A173" s="56" t="s">
        <v>80</v>
      </c>
      <c r="B173" s="55" t="s">
        <v>254</v>
      </c>
      <c r="C173" s="54">
        <v>194</v>
      </c>
      <c r="D173" s="58" t="s">
        <v>148</v>
      </c>
      <c r="E173" s="61">
        <v>60</v>
      </c>
      <c r="F173" s="61">
        <v>15</v>
      </c>
      <c r="G173" s="61" t="s">
        <v>427</v>
      </c>
      <c r="H173" s="61" t="s">
        <v>429</v>
      </c>
      <c r="I173" s="73"/>
      <c r="J173" s="3"/>
      <c r="K173" s="3"/>
      <c r="L173" s="51"/>
    </row>
    <row r="174" spans="1:12" ht="63.75" customHeight="1">
      <c r="A174" s="56" t="s">
        <v>80</v>
      </c>
      <c r="B174" s="55" t="s">
        <v>202</v>
      </c>
      <c r="C174" s="54">
        <v>195</v>
      </c>
      <c r="D174" s="58" t="s">
        <v>149</v>
      </c>
      <c r="E174" s="61">
        <v>300</v>
      </c>
      <c r="F174" s="61">
        <v>7</v>
      </c>
      <c r="G174" s="61" t="s">
        <v>427</v>
      </c>
      <c r="H174" s="61" t="s">
        <v>429</v>
      </c>
      <c r="I174" s="73"/>
      <c r="J174" s="71"/>
      <c r="K174" s="3"/>
      <c r="L174" s="51"/>
    </row>
    <row r="175" spans="1:12" ht="67.5" customHeight="1">
      <c r="A175" s="56" t="s">
        <v>80</v>
      </c>
      <c r="B175" s="55" t="s">
        <v>202</v>
      </c>
      <c r="C175" s="54">
        <v>196</v>
      </c>
      <c r="D175" s="58" t="s">
        <v>150</v>
      </c>
      <c r="E175" s="61">
        <v>200</v>
      </c>
      <c r="F175" s="61">
        <v>5</v>
      </c>
      <c r="G175" s="61" t="s">
        <v>427</v>
      </c>
      <c r="H175" s="61" t="s">
        <v>429</v>
      </c>
      <c r="I175" s="73"/>
      <c r="J175" s="3"/>
      <c r="K175" s="3"/>
      <c r="L175" s="51"/>
    </row>
    <row r="176" spans="1:12" ht="65.25" customHeight="1">
      <c r="A176" s="56" t="s">
        <v>80</v>
      </c>
      <c r="B176" s="55" t="s">
        <v>202</v>
      </c>
      <c r="C176" s="54">
        <v>197</v>
      </c>
      <c r="D176" s="58" t="s">
        <v>321</v>
      </c>
      <c r="E176" s="61">
        <v>200</v>
      </c>
      <c r="F176" s="61">
        <v>5</v>
      </c>
      <c r="G176" s="61" t="s">
        <v>427</v>
      </c>
      <c r="H176" s="61" t="s">
        <v>429</v>
      </c>
      <c r="I176" s="73"/>
      <c r="J176" s="3"/>
      <c r="K176" s="3"/>
      <c r="L176" s="51"/>
    </row>
    <row r="177" spans="1:12" ht="66" customHeight="1">
      <c r="A177" s="56" t="s">
        <v>80</v>
      </c>
      <c r="B177" s="55" t="s">
        <v>202</v>
      </c>
      <c r="C177" s="54">
        <v>198</v>
      </c>
      <c r="D177" s="58" t="s">
        <v>322</v>
      </c>
      <c r="E177" s="61">
        <v>200</v>
      </c>
      <c r="F177" s="61">
        <v>5</v>
      </c>
      <c r="G177" s="61" t="s">
        <v>427</v>
      </c>
      <c r="H177" s="61" t="s">
        <v>429</v>
      </c>
      <c r="I177" s="73"/>
      <c r="J177" s="3"/>
      <c r="K177" s="3"/>
      <c r="L177" s="51"/>
    </row>
    <row r="178" spans="1:12" ht="69.75" customHeight="1">
      <c r="A178" s="56" t="s">
        <v>80</v>
      </c>
      <c r="B178" s="55" t="s">
        <v>202</v>
      </c>
      <c r="C178" s="54">
        <v>199</v>
      </c>
      <c r="D178" s="58" t="s">
        <v>323</v>
      </c>
      <c r="E178" s="61">
        <v>70</v>
      </c>
      <c r="F178" s="61">
        <v>3</v>
      </c>
      <c r="G178" s="61" t="s">
        <v>427</v>
      </c>
      <c r="H178" s="61" t="s">
        <v>429</v>
      </c>
      <c r="I178" s="73"/>
      <c r="J178" s="71"/>
      <c r="K178" s="3"/>
      <c r="L178" s="51"/>
    </row>
    <row r="179" spans="1:12" ht="71.25" customHeight="1">
      <c r="A179" s="56" t="s">
        <v>80</v>
      </c>
      <c r="B179" s="55" t="s">
        <v>202</v>
      </c>
      <c r="C179" s="54">
        <v>200</v>
      </c>
      <c r="D179" s="58" t="s">
        <v>324</v>
      </c>
      <c r="E179" s="61">
        <v>70</v>
      </c>
      <c r="F179" s="61">
        <v>3</v>
      </c>
      <c r="G179" s="61" t="s">
        <v>427</v>
      </c>
      <c r="H179" s="61" t="s">
        <v>429</v>
      </c>
      <c r="I179" s="73"/>
      <c r="J179" s="71"/>
      <c r="K179" s="3"/>
      <c r="L179" s="51"/>
    </row>
    <row r="180" spans="1:12" ht="70.5" customHeight="1">
      <c r="A180" s="56" t="s">
        <v>80</v>
      </c>
      <c r="B180" s="55" t="s">
        <v>202</v>
      </c>
      <c r="C180" s="54">
        <v>201</v>
      </c>
      <c r="D180" s="58" t="s">
        <v>325</v>
      </c>
      <c r="E180" s="61">
        <v>300</v>
      </c>
      <c r="F180" s="61">
        <v>8</v>
      </c>
      <c r="G180" s="61" t="s">
        <v>427</v>
      </c>
      <c r="H180" s="61" t="s">
        <v>429</v>
      </c>
      <c r="I180" s="73"/>
      <c r="J180" s="71"/>
      <c r="K180" s="3"/>
      <c r="L180" s="51"/>
    </row>
    <row r="181" spans="1:12" ht="69" customHeight="1">
      <c r="A181" s="56" t="s">
        <v>80</v>
      </c>
      <c r="B181" s="55" t="s">
        <v>202</v>
      </c>
      <c r="C181" s="54">
        <v>202</v>
      </c>
      <c r="D181" s="58" t="s">
        <v>326</v>
      </c>
      <c r="E181" s="61">
        <v>300</v>
      </c>
      <c r="F181" s="61">
        <v>5</v>
      </c>
      <c r="G181" s="61" t="s">
        <v>427</v>
      </c>
      <c r="H181" s="61" t="s">
        <v>429</v>
      </c>
      <c r="I181" s="73"/>
      <c r="J181" s="71"/>
      <c r="K181" s="3"/>
      <c r="L181" s="51"/>
    </row>
    <row r="182" spans="1:12" ht="68.25" customHeight="1">
      <c r="A182" s="56" t="s">
        <v>81</v>
      </c>
      <c r="B182" s="55" t="s">
        <v>908</v>
      </c>
      <c r="C182" s="54">
        <v>203</v>
      </c>
      <c r="D182" s="55" t="s">
        <v>1518</v>
      </c>
      <c r="E182" s="56">
        <v>40</v>
      </c>
      <c r="F182" s="56">
        <v>1</v>
      </c>
      <c r="G182" s="56" t="s">
        <v>427</v>
      </c>
      <c r="H182" s="56" t="s">
        <v>1497</v>
      </c>
      <c r="I182" s="1"/>
      <c r="J182" s="77"/>
      <c r="K182" s="3"/>
      <c r="L182" s="51"/>
    </row>
    <row r="183" spans="1:12" ht="66" customHeight="1">
      <c r="A183" s="56" t="s">
        <v>81</v>
      </c>
      <c r="B183" s="55" t="s">
        <v>908</v>
      </c>
      <c r="C183" s="54">
        <v>204</v>
      </c>
      <c r="D183" s="55" t="s">
        <v>1519</v>
      </c>
      <c r="E183" s="56">
        <v>100</v>
      </c>
      <c r="F183" s="56">
        <v>1</v>
      </c>
      <c r="G183" s="56" t="s">
        <v>1522</v>
      </c>
      <c r="H183" s="56" t="s">
        <v>429</v>
      </c>
      <c r="I183" s="1"/>
      <c r="J183" s="77"/>
      <c r="K183" s="3"/>
      <c r="L183" s="51"/>
    </row>
    <row r="184" spans="1:12" ht="68.25" customHeight="1">
      <c r="A184" s="56" t="s">
        <v>81</v>
      </c>
      <c r="B184" s="55" t="s">
        <v>908</v>
      </c>
      <c r="C184" s="54">
        <v>205</v>
      </c>
      <c r="D184" s="55" t="s">
        <v>1520</v>
      </c>
      <c r="E184" s="56">
        <v>100</v>
      </c>
      <c r="F184" s="56">
        <v>1</v>
      </c>
      <c r="G184" s="56" t="s">
        <v>427</v>
      </c>
      <c r="H184" s="56" t="s">
        <v>1497</v>
      </c>
      <c r="I184" s="1"/>
      <c r="J184" s="77"/>
      <c r="K184" s="3"/>
      <c r="L184" s="51"/>
    </row>
    <row r="185" spans="1:12" ht="63.75" customHeight="1">
      <c r="A185" s="56" t="s">
        <v>81</v>
      </c>
      <c r="B185" s="55" t="s">
        <v>908</v>
      </c>
      <c r="C185" s="54">
        <v>206</v>
      </c>
      <c r="D185" s="55" t="s">
        <v>1521</v>
      </c>
      <c r="E185" s="56">
        <v>100</v>
      </c>
      <c r="F185" s="56">
        <v>1</v>
      </c>
      <c r="G185" s="56" t="s">
        <v>427</v>
      </c>
      <c r="H185" s="56" t="s">
        <v>1497</v>
      </c>
      <c r="I185" s="1"/>
      <c r="J185" s="77"/>
      <c r="K185" s="3"/>
      <c r="L185" s="51"/>
    </row>
    <row r="186" spans="1:12" ht="62.25" customHeight="1">
      <c r="A186" s="56" t="s">
        <v>81</v>
      </c>
      <c r="B186" s="55" t="s">
        <v>908</v>
      </c>
      <c r="C186" s="54">
        <v>207</v>
      </c>
      <c r="D186" s="55" t="s">
        <v>1519</v>
      </c>
      <c r="E186" s="56">
        <v>100</v>
      </c>
      <c r="F186" s="56">
        <v>1</v>
      </c>
      <c r="G186" s="54" t="s">
        <v>427</v>
      </c>
      <c r="H186" s="56" t="s">
        <v>1499</v>
      </c>
      <c r="I186" s="1"/>
      <c r="J186" s="77"/>
      <c r="K186" s="3"/>
      <c r="L186" s="51"/>
    </row>
    <row r="187" spans="1:12" ht="57.75" customHeight="1">
      <c r="A187" s="56" t="s">
        <v>81</v>
      </c>
      <c r="B187" s="55" t="s">
        <v>908</v>
      </c>
      <c r="C187" s="54">
        <v>208</v>
      </c>
      <c r="D187" s="55" t="s">
        <v>1523</v>
      </c>
      <c r="E187" s="56">
        <v>2</v>
      </c>
      <c r="F187" s="56">
        <v>5</v>
      </c>
      <c r="G187" s="54" t="s">
        <v>427</v>
      </c>
      <c r="H187" s="56" t="s">
        <v>429</v>
      </c>
      <c r="I187" s="1"/>
      <c r="J187" s="77"/>
      <c r="K187" s="3"/>
      <c r="L187" s="51"/>
    </row>
    <row r="188" spans="1:12" ht="60" customHeight="1">
      <c r="A188" s="56" t="s">
        <v>81</v>
      </c>
      <c r="B188" s="55" t="s">
        <v>908</v>
      </c>
      <c r="C188" s="54">
        <v>209</v>
      </c>
      <c r="D188" s="55" t="s">
        <v>1524</v>
      </c>
      <c r="E188" s="56">
        <v>40</v>
      </c>
      <c r="F188" s="56">
        <v>1</v>
      </c>
      <c r="G188" s="56" t="s">
        <v>1526</v>
      </c>
      <c r="H188" s="56" t="s">
        <v>1497</v>
      </c>
      <c r="I188" s="1"/>
      <c r="J188" s="77"/>
      <c r="K188" s="3"/>
      <c r="L188" s="51"/>
    </row>
    <row r="189" spans="1:12" ht="60.75" customHeight="1">
      <c r="A189" s="56" t="s">
        <v>81</v>
      </c>
      <c r="B189" s="55" t="s">
        <v>908</v>
      </c>
      <c r="C189" s="54">
        <v>210</v>
      </c>
      <c r="D189" s="55" t="s">
        <v>1525</v>
      </c>
      <c r="E189" s="56">
        <v>40</v>
      </c>
      <c r="F189" s="56">
        <v>1</v>
      </c>
      <c r="G189" s="111" t="s">
        <v>1526</v>
      </c>
      <c r="H189" s="56" t="s">
        <v>1497</v>
      </c>
      <c r="I189" s="1"/>
      <c r="J189" s="77"/>
      <c r="K189" s="3"/>
      <c r="L189" s="51"/>
    </row>
    <row r="190" spans="1:12" ht="62.25" customHeight="1">
      <c r="A190" s="56" t="s">
        <v>81</v>
      </c>
      <c r="B190" s="55" t="s">
        <v>908</v>
      </c>
      <c r="C190" s="54">
        <v>211</v>
      </c>
      <c r="D190" s="55" t="s">
        <v>1527</v>
      </c>
      <c r="E190" s="56">
        <v>40</v>
      </c>
      <c r="F190" s="56">
        <v>1</v>
      </c>
      <c r="G190" s="111" t="s">
        <v>1526</v>
      </c>
      <c r="H190" s="56" t="s">
        <v>1497</v>
      </c>
      <c r="I190" s="1"/>
      <c r="J190" s="77"/>
      <c r="K190" s="3"/>
      <c r="L190" s="51"/>
    </row>
    <row r="191" spans="1:12" ht="60.75" customHeight="1">
      <c r="A191" s="56" t="s">
        <v>81</v>
      </c>
      <c r="B191" s="55" t="s">
        <v>908</v>
      </c>
      <c r="C191" s="54">
        <v>212</v>
      </c>
      <c r="D191" s="55" t="s">
        <v>1528</v>
      </c>
      <c r="E191" s="56">
        <v>40</v>
      </c>
      <c r="F191" s="56">
        <v>1</v>
      </c>
      <c r="G191" s="111" t="s">
        <v>1526</v>
      </c>
      <c r="H191" s="56" t="s">
        <v>1497</v>
      </c>
      <c r="I191" s="1"/>
      <c r="J191" s="77"/>
      <c r="K191" s="3"/>
      <c r="L191" s="51"/>
    </row>
    <row r="192" spans="1:12" ht="66.75" customHeight="1">
      <c r="A192" s="56" t="s">
        <v>81</v>
      </c>
      <c r="B192" s="55" t="s">
        <v>908</v>
      </c>
      <c r="C192" s="54">
        <v>213</v>
      </c>
      <c r="D192" s="55" t="s">
        <v>1529</v>
      </c>
      <c r="E192" s="56">
        <v>4</v>
      </c>
      <c r="F192" s="56">
        <v>1</v>
      </c>
      <c r="G192" s="111" t="s">
        <v>1526</v>
      </c>
      <c r="H192" s="56" t="s">
        <v>1497</v>
      </c>
      <c r="I192" s="1"/>
      <c r="J192" s="77"/>
      <c r="K192" s="3"/>
      <c r="L192" s="51"/>
    </row>
    <row r="193" spans="1:12" ht="61.5" customHeight="1">
      <c r="A193" s="56" t="s">
        <v>81</v>
      </c>
      <c r="B193" s="55" t="s">
        <v>908</v>
      </c>
      <c r="C193" s="54">
        <v>214</v>
      </c>
      <c r="D193" s="55" t="s">
        <v>1530</v>
      </c>
      <c r="E193" s="56">
        <v>100</v>
      </c>
      <c r="F193" s="56">
        <v>1</v>
      </c>
      <c r="G193" s="56" t="s">
        <v>1532</v>
      </c>
      <c r="H193" s="56" t="s">
        <v>1497</v>
      </c>
      <c r="I193" s="73"/>
      <c r="J193" s="77"/>
      <c r="K193" s="3"/>
      <c r="L193" s="51"/>
    </row>
    <row r="194" spans="1:12" ht="67.5" customHeight="1">
      <c r="A194" s="56" t="s">
        <v>81</v>
      </c>
      <c r="B194" s="55" t="s">
        <v>908</v>
      </c>
      <c r="C194" s="54">
        <v>215</v>
      </c>
      <c r="D194" s="55" t="s">
        <v>1531</v>
      </c>
      <c r="E194" s="56">
        <v>100</v>
      </c>
      <c r="F194" s="56">
        <v>1</v>
      </c>
      <c r="G194" s="56" t="s">
        <v>1533</v>
      </c>
      <c r="H194" s="56" t="s">
        <v>1497</v>
      </c>
      <c r="I194" s="1"/>
      <c r="J194" s="77"/>
      <c r="K194" s="3"/>
      <c r="L194" s="51"/>
    </row>
    <row r="195" spans="1:12" ht="67.5" customHeight="1">
      <c r="A195" s="56" t="s">
        <v>81</v>
      </c>
      <c r="B195" s="55" t="s">
        <v>908</v>
      </c>
      <c r="C195" s="54">
        <v>216</v>
      </c>
      <c r="D195" s="55" t="s">
        <v>1531</v>
      </c>
      <c r="E195" s="56">
        <v>20</v>
      </c>
      <c r="F195" s="56">
        <v>1</v>
      </c>
      <c r="G195" s="56" t="s">
        <v>1534</v>
      </c>
      <c r="H195" s="56" t="s">
        <v>1497</v>
      </c>
      <c r="I195" s="1"/>
      <c r="J195" s="77"/>
      <c r="K195" s="3"/>
      <c r="L195" s="51"/>
    </row>
    <row r="196" spans="1:12" ht="54.75" customHeight="1">
      <c r="A196" s="56" t="s">
        <v>81</v>
      </c>
      <c r="B196" s="55" t="s">
        <v>908</v>
      </c>
      <c r="C196" s="54">
        <v>217</v>
      </c>
      <c r="D196" s="55" t="s">
        <v>1535</v>
      </c>
      <c r="E196" s="56">
        <v>4</v>
      </c>
      <c r="F196" s="56">
        <v>1</v>
      </c>
      <c r="G196" s="54" t="s">
        <v>427</v>
      </c>
      <c r="H196" s="56" t="s">
        <v>1497</v>
      </c>
      <c r="I196" s="1"/>
      <c r="J196" s="77"/>
      <c r="K196" s="3"/>
      <c r="L196" s="51"/>
    </row>
    <row r="197" spans="1:12" ht="60.75" customHeight="1">
      <c r="A197" s="56" t="s">
        <v>81</v>
      </c>
      <c r="B197" s="55" t="s">
        <v>908</v>
      </c>
      <c r="C197" s="54">
        <v>218</v>
      </c>
      <c r="D197" s="55" t="s">
        <v>1536</v>
      </c>
      <c r="E197" s="56">
        <v>100</v>
      </c>
      <c r="F197" s="56">
        <v>1</v>
      </c>
      <c r="G197" s="54" t="s">
        <v>1553</v>
      </c>
      <c r="H197" s="56" t="s">
        <v>1082</v>
      </c>
      <c r="I197" s="1"/>
      <c r="J197" s="77"/>
      <c r="K197" s="3"/>
      <c r="L197" s="51"/>
    </row>
    <row r="198" spans="1:12" ht="60.75" customHeight="1">
      <c r="A198" s="56" t="s">
        <v>81</v>
      </c>
      <c r="B198" s="55" t="s">
        <v>908</v>
      </c>
      <c r="C198" s="54">
        <v>219</v>
      </c>
      <c r="D198" s="55" t="s">
        <v>1537</v>
      </c>
      <c r="E198" s="56">
        <v>20</v>
      </c>
      <c r="F198" s="56">
        <v>5</v>
      </c>
      <c r="G198" s="54" t="s">
        <v>427</v>
      </c>
      <c r="H198" s="56" t="s">
        <v>1499</v>
      </c>
      <c r="I198" s="1"/>
      <c r="J198" s="77"/>
      <c r="K198" s="3"/>
      <c r="L198" s="51"/>
    </row>
    <row r="199" spans="1:12" ht="60.75" customHeight="1">
      <c r="A199" s="56" t="s">
        <v>81</v>
      </c>
      <c r="B199" s="55" t="s">
        <v>908</v>
      </c>
      <c r="C199" s="54">
        <v>220</v>
      </c>
      <c r="D199" s="55" t="s">
        <v>1538</v>
      </c>
      <c r="E199" s="56">
        <v>4</v>
      </c>
      <c r="F199" s="56">
        <v>1</v>
      </c>
      <c r="G199" s="54" t="s">
        <v>1553</v>
      </c>
      <c r="H199" s="56" t="s">
        <v>1497</v>
      </c>
      <c r="I199" s="1"/>
      <c r="J199" s="77"/>
      <c r="K199" s="3"/>
      <c r="L199" s="51"/>
    </row>
    <row r="200" spans="1:12" ht="60.75" customHeight="1">
      <c r="A200" s="56" t="s">
        <v>81</v>
      </c>
      <c r="B200" s="55" t="s">
        <v>908</v>
      </c>
      <c r="C200" s="54">
        <v>221</v>
      </c>
      <c r="D200" s="55" t="s">
        <v>1538</v>
      </c>
      <c r="E200" s="56">
        <v>4</v>
      </c>
      <c r="F200" s="56">
        <v>1</v>
      </c>
      <c r="G200" s="56" t="s">
        <v>1555</v>
      </c>
      <c r="H200" s="56" t="s">
        <v>1497</v>
      </c>
      <c r="I200" s="1"/>
      <c r="J200" s="77"/>
      <c r="K200" s="3"/>
      <c r="L200" s="51"/>
    </row>
    <row r="201" spans="1:12" ht="60.75" customHeight="1">
      <c r="A201" s="56" t="s">
        <v>81</v>
      </c>
      <c r="B201" s="55" t="s">
        <v>908</v>
      </c>
      <c r="C201" s="54">
        <v>222</v>
      </c>
      <c r="D201" s="55" t="s">
        <v>1539</v>
      </c>
      <c r="E201" s="56">
        <v>4</v>
      </c>
      <c r="F201" s="56">
        <v>1</v>
      </c>
      <c r="G201" s="54" t="s">
        <v>1553</v>
      </c>
      <c r="H201" s="56" t="s">
        <v>1497</v>
      </c>
      <c r="I201" s="1"/>
      <c r="J201" s="77"/>
      <c r="K201" s="3"/>
      <c r="L201" s="51"/>
    </row>
    <row r="202" spans="1:12" ht="60.75" customHeight="1">
      <c r="A202" s="56" t="s">
        <v>81</v>
      </c>
      <c r="B202" s="55" t="s">
        <v>908</v>
      </c>
      <c r="C202" s="54">
        <v>223</v>
      </c>
      <c r="D202" s="55" t="s">
        <v>1540</v>
      </c>
      <c r="E202" s="56">
        <v>100</v>
      </c>
      <c r="F202" s="56">
        <v>1</v>
      </c>
      <c r="G202" s="54" t="s">
        <v>427</v>
      </c>
      <c r="H202" s="56" t="s">
        <v>1497</v>
      </c>
      <c r="I202" s="1"/>
      <c r="J202" s="77"/>
      <c r="K202" s="3"/>
      <c r="L202" s="51"/>
    </row>
    <row r="203" spans="1:12" ht="60.75" customHeight="1">
      <c r="A203" s="56" t="s">
        <v>81</v>
      </c>
      <c r="B203" s="55" t="s">
        <v>908</v>
      </c>
      <c r="C203" s="54">
        <v>224</v>
      </c>
      <c r="D203" s="55" t="s">
        <v>1531</v>
      </c>
      <c r="E203" s="56">
        <v>20</v>
      </c>
      <c r="F203" s="56">
        <v>1</v>
      </c>
      <c r="G203" s="54" t="s">
        <v>427</v>
      </c>
      <c r="H203" s="56" t="s">
        <v>1497</v>
      </c>
      <c r="I203" s="1"/>
      <c r="J203" s="77"/>
      <c r="K203" s="3"/>
      <c r="L203" s="51"/>
    </row>
    <row r="204" spans="1:12" ht="60.75" customHeight="1">
      <c r="A204" s="56" t="s">
        <v>81</v>
      </c>
      <c r="B204" s="55" t="s">
        <v>908</v>
      </c>
      <c r="C204" s="54">
        <v>225</v>
      </c>
      <c r="D204" s="55" t="s">
        <v>1541</v>
      </c>
      <c r="E204" s="56">
        <v>100</v>
      </c>
      <c r="F204" s="56">
        <v>1</v>
      </c>
      <c r="G204" s="56" t="s">
        <v>1556</v>
      </c>
      <c r="H204" s="56" t="s">
        <v>429</v>
      </c>
      <c r="I204" s="1"/>
      <c r="J204" s="77"/>
      <c r="K204" s="3"/>
      <c r="L204" s="51"/>
    </row>
    <row r="205" spans="1:12" ht="170.25" customHeight="1">
      <c r="A205" s="56" t="s">
        <v>81</v>
      </c>
      <c r="B205" s="55" t="s">
        <v>908</v>
      </c>
      <c r="C205" s="54">
        <v>226</v>
      </c>
      <c r="D205" s="55" t="s">
        <v>1542</v>
      </c>
      <c r="E205" s="56" t="s">
        <v>1557</v>
      </c>
      <c r="F205" s="56" t="s">
        <v>1558</v>
      </c>
      <c r="G205" s="56" t="s">
        <v>1559</v>
      </c>
      <c r="H205" s="56" t="s">
        <v>558</v>
      </c>
      <c r="I205" s="56" t="s">
        <v>1560</v>
      </c>
      <c r="J205" s="77"/>
      <c r="K205" s="3"/>
      <c r="L205" s="51"/>
    </row>
    <row r="206" spans="1:12" ht="60.75" customHeight="1">
      <c r="A206" s="56" t="s">
        <v>81</v>
      </c>
      <c r="B206" s="55" t="s">
        <v>908</v>
      </c>
      <c r="C206" s="54">
        <v>227</v>
      </c>
      <c r="D206" s="55" t="s">
        <v>1543</v>
      </c>
      <c r="E206" s="56">
        <v>100</v>
      </c>
      <c r="F206" s="56">
        <v>1</v>
      </c>
      <c r="G206" s="54" t="s">
        <v>427</v>
      </c>
      <c r="H206" s="56" t="s">
        <v>1561</v>
      </c>
      <c r="I206" s="54">
        <v>1</v>
      </c>
      <c r="J206" s="77"/>
      <c r="K206" s="3"/>
      <c r="L206" s="51"/>
    </row>
    <row r="207" spans="1:12" ht="60.75" customHeight="1">
      <c r="A207" s="56" t="s">
        <v>81</v>
      </c>
      <c r="B207" s="55" t="s">
        <v>908</v>
      </c>
      <c r="C207" s="54">
        <v>228</v>
      </c>
      <c r="D207" s="55" t="s">
        <v>1544</v>
      </c>
      <c r="E207" s="56">
        <v>100</v>
      </c>
      <c r="F207" s="56">
        <v>1</v>
      </c>
      <c r="G207" s="54" t="s">
        <v>427</v>
      </c>
      <c r="H207" s="56" t="s">
        <v>1499</v>
      </c>
      <c r="I207" s="104">
        <v>1</v>
      </c>
      <c r="J207" s="77"/>
      <c r="K207" s="3"/>
      <c r="L207" s="51"/>
    </row>
    <row r="208" spans="1:12" ht="63.75" customHeight="1">
      <c r="A208" s="56" t="s">
        <v>81</v>
      </c>
      <c r="B208" s="55" t="s">
        <v>908</v>
      </c>
      <c r="C208" s="54">
        <v>229</v>
      </c>
      <c r="D208" s="55" t="s">
        <v>1545</v>
      </c>
      <c r="E208" s="56">
        <v>20</v>
      </c>
      <c r="F208" s="56">
        <v>36</v>
      </c>
      <c r="G208" s="56" t="s">
        <v>1534</v>
      </c>
      <c r="H208" s="112" t="s">
        <v>1497</v>
      </c>
      <c r="I208" s="87" t="s">
        <v>1565</v>
      </c>
      <c r="J208" s="77"/>
      <c r="K208" s="3"/>
      <c r="L208" s="51"/>
    </row>
    <row r="209" spans="1:12" ht="51">
      <c r="A209" s="56" t="s">
        <v>81</v>
      </c>
      <c r="B209" s="55" t="s">
        <v>908</v>
      </c>
      <c r="C209" s="54">
        <v>230</v>
      </c>
      <c r="D209" s="97" t="s">
        <v>1546</v>
      </c>
      <c r="E209" s="56">
        <v>100</v>
      </c>
      <c r="F209" s="54">
        <v>1</v>
      </c>
      <c r="G209" s="56" t="s">
        <v>1562</v>
      </c>
      <c r="H209" s="112" t="s">
        <v>1497</v>
      </c>
      <c r="I209" s="87" t="s">
        <v>1566</v>
      </c>
      <c r="J209" s="77"/>
      <c r="K209" s="3"/>
      <c r="L209" s="50"/>
    </row>
    <row r="210" spans="1:12" ht="51">
      <c r="A210" s="56" t="s">
        <v>81</v>
      </c>
      <c r="B210" s="55" t="s">
        <v>908</v>
      </c>
      <c r="C210" s="54">
        <v>231</v>
      </c>
      <c r="D210" s="55" t="s">
        <v>1547</v>
      </c>
      <c r="E210" s="56">
        <v>100</v>
      </c>
      <c r="F210" s="54">
        <v>1</v>
      </c>
      <c r="G210" s="56" t="s">
        <v>1563</v>
      </c>
      <c r="H210" s="112" t="s">
        <v>1564</v>
      </c>
      <c r="I210" s="87" t="s">
        <v>1567</v>
      </c>
      <c r="J210" s="77"/>
      <c r="K210" s="3"/>
      <c r="L210" s="50"/>
    </row>
    <row r="211" spans="1:12" ht="51">
      <c r="A211" s="56" t="s">
        <v>81</v>
      </c>
      <c r="B211" s="55" t="s">
        <v>908</v>
      </c>
      <c r="C211" s="54">
        <v>232</v>
      </c>
      <c r="D211" s="55" t="s">
        <v>1548</v>
      </c>
      <c r="E211" s="56">
        <v>100</v>
      </c>
      <c r="F211" s="54">
        <v>1</v>
      </c>
      <c r="G211" s="54" t="s">
        <v>1568</v>
      </c>
      <c r="H211" s="56" t="s">
        <v>1564</v>
      </c>
      <c r="I211" s="102">
        <v>1</v>
      </c>
      <c r="J211" s="77"/>
      <c r="K211" s="3"/>
      <c r="L211" s="50"/>
    </row>
    <row r="212" spans="1:12" ht="51">
      <c r="A212" s="56" t="s">
        <v>81</v>
      </c>
      <c r="B212" s="55" t="s">
        <v>908</v>
      </c>
      <c r="C212" s="54">
        <v>233</v>
      </c>
      <c r="D212" s="55" t="s">
        <v>1549</v>
      </c>
      <c r="E212" s="56">
        <v>20</v>
      </c>
      <c r="F212" s="54">
        <v>1</v>
      </c>
      <c r="G212" s="86" t="s">
        <v>1569</v>
      </c>
      <c r="H212" s="113" t="s">
        <v>1499</v>
      </c>
      <c r="I212" s="87" t="s">
        <v>1571</v>
      </c>
      <c r="J212" s="77"/>
      <c r="K212" s="3"/>
      <c r="L212" s="50"/>
    </row>
    <row r="213" spans="1:12" ht="51">
      <c r="A213" s="56" t="s">
        <v>81</v>
      </c>
      <c r="B213" s="55" t="s">
        <v>908</v>
      </c>
      <c r="C213" s="54">
        <v>234</v>
      </c>
      <c r="D213" s="55" t="s">
        <v>1550</v>
      </c>
      <c r="E213" s="56">
        <v>4</v>
      </c>
      <c r="F213" s="54">
        <v>1</v>
      </c>
      <c r="G213" s="54" t="s">
        <v>1570</v>
      </c>
      <c r="H213" s="112" t="s">
        <v>1497</v>
      </c>
      <c r="I213" s="87" t="s">
        <v>1572</v>
      </c>
      <c r="J213" s="77"/>
      <c r="K213" s="3"/>
      <c r="L213" s="50"/>
    </row>
    <row r="214" spans="1:12" ht="67.5" customHeight="1">
      <c r="A214" s="56" t="s">
        <v>81</v>
      </c>
      <c r="B214" s="55" t="s">
        <v>908</v>
      </c>
      <c r="C214" s="54">
        <v>235</v>
      </c>
      <c r="D214" s="55" t="s">
        <v>1551</v>
      </c>
      <c r="E214" s="56">
        <v>100</v>
      </c>
      <c r="F214" s="56">
        <v>1</v>
      </c>
      <c r="G214" s="54" t="s">
        <v>1522</v>
      </c>
      <c r="H214" s="112" t="s">
        <v>429</v>
      </c>
      <c r="I214" s="87" t="s">
        <v>1573</v>
      </c>
      <c r="J214" s="77"/>
      <c r="K214" s="3"/>
      <c r="L214" s="51"/>
    </row>
    <row r="215" spans="1:12" ht="63.75" customHeight="1">
      <c r="A215" s="56" t="s">
        <v>81</v>
      </c>
      <c r="B215" s="55" t="s">
        <v>908</v>
      </c>
      <c r="C215" s="54">
        <v>236</v>
      </c>
      <c r="D215" s="55" t="s">
        <v>1552</v>
      </c>
      <c r="E215" s="56">
        <v>100</v>
      </c>
      <c r="F215" s="56">
        <v>1</v>
      </c>
      <c r="G215" s="54" t="s">
        <v>383</v>
      </c>
      <c r="H215" s="56" t="s">
        <v>429</v>
      </c>
      <c r="I215" s="73"/>
      <c r="J215" s="77"/>
      <c r="K215" s="3"/>
      <c r="L215" s="51"/>
    </row>
    <row r="216" spans="1:12" ht="64.5" customHeight="1">
      <c r="A216" s="56" t="s">
        <v>81</v>
      </c>
      <c r="B216" s="55" t="s">
        <v>182</v>
      </c>
      <c r="C216" s="54">
        <v>242</v>
      </c>
      <c r="D216" s="55" t="s">
        <v>1574</v>
      </c>
      <c r="E216" s="56">
        <v>300</v>
      </c>
      <c r="F216" s="56">
        <v>7</v>
      </c>
      <c r="G216" s="54" t="s">
        <v>427</v>
      </c>
      <c r="H216" s="56" t="s">
        <v>429</v>
      </c>
      <c r="I216" s="56" t="s">
        <v>1575</v>
      </c>
      <c r="J216" s="77"/>
      <c r="K216" s="3"/>
      <c r="L216" s="51"/>
    </row>
    <row r="217" spans="1:12" ht="63" customHeight="1">
      <c r="A217" s="56" t="s">
        <v>81</v>
      </c>
      <c r="B217" s="55" t="s">
        <v>182</v>
      </c>
      <c r="C217" s="54">
        <v>243</v>
      </c>
      <c r="D217" s="55" t="s">
        <v>1577</v>
      </c>
      <c r="E217" s="56">
        <v>600</v>
      </c>
      <c r="F217" s="56">
        <v>20</v>
      </c>
      <c r="G217" s="54" t="s">
        <v>427</v>
      </c>
      <c r="H217" s="56" t="s">
        <v>429</v>
      </c>
      <c r="I217" s="56" t="s">
        <v>1576</v>
      </c>
      <c r="J217" s="77"/>
      <c r="K217" s="3"/>
      <c r="L217" s="51"/>
    </row>
    <row r="218" spans="1:12" ht="63" customHeight="1">
      <c r="A218" s="56" t="s">
        <v>81</v>
      </c>
      <c r="B218" s="55" t="s">
        <v>182</v>
      </c>
      <c r="C218" s="54">
        <v>244</v>
      </c>
      <c r="D218" s="55" t="s">
        <v>1578</v>
      </c>
      <c r="E218" s="56">
        <v>300</v>
      </c>
      <c r="F218" s="56">
        <v>7</v>
      </c>
      <c r="G218" s="54" t="s">
        <v>427</v>
      </c>
      <c r="H218" s="56" t="s">
        <v>1499</v>
      </c>
      <c r="I218" s="56" t="s">
        <v>1575</v>
      </c>
      <c r="J218" s="77"/>
      <c r="K218" s="3"/>
      <c r="L218" s="51"/>
    </row>
    <row r="219" spans="1:12" ht="66" customHeight="1">
      <c r="A219" s="56" t="s">
        <v>81</v>
      </c>
      <c r="B219" s="55" t="s">
        <v>182</v>
      </c>
      <c r="C219" s="54">
        <v>245</v>
      </c>
      <c r="D219" s="55" t="s">
        <v>1579</v>
      </c>
      <c r="E219" s="56">
        <v>350</v>
      </c>
      <c r="F219" s="56">
        <v>10</v>
      </c>
      <c r="G219" s="54" t="s">
        <v>427</v>
      </c>
      <c r="H219" s="56" t="s">
        <v>1499</v>
      </c>
      <c r="I219" s="56" t="s">
        <v>1580</v>
      </c>
      <c r="J219" s="77"/>
      <c r="K219" s="3"/>
      <c r="L219" s="51"/>
    </row>
    <row r="220" spans="1:12" ht="52.5" customHeight="1">
      <c r="A220" s="56" t="s">
        <v>3</v>
      </c>
      <c r="B220" s="55" t="s">
        <v>1420</v>
      </c>
      <c r="C220" s="54">
        <v>248</v>
      </c>
      <c r="D220" s="55" t="s">
        <v>1581</v>
      </c>
      <c r="E220" s="56">
        <v>16</v>
      </c>
      <c r="F220" s="56">
        <v>2</v>
      </c>
      <c r="G220" s="54" t="s">
        <v>427</v>
      </c>
      <c r="H220" s="56" t="s">
        <v>1497</v>
      </c>
      <c r="I220" s="73"/>
      <c r="J220" s="77"/>
      <c r="K220" s="3"/>
      <c r="L220" s="51"/>
    </row>
    <row r="221" spans="1:12" ht="52.5" customHeight="1">
      <c r="A221" s="56" t="s">
        <v>3</v>
      </c>
      <c r="B221" s="55" t="s">
        <v>1420</v>
      </c>
      <c r="C221" s="54">
        <v>249</v>
      </c>
      <c r="D221" s="55" t="s">
        <v>1582</v>
      </c>
      <c r="E221" s="56">
        <v>25</v>
      </c>
      <c r="F221" s="56">
        <v>1</v>
      </c>
      <c r="G221" s="54" t="s">
        <v>427</v>
      </c>
      <c r="H221" s="56" t="s">
        <v>1497</v>
      </c>
      <c r="I221" s="73"/>
      <c r="J221" s="77"/>
      <c r="K221" s="3"/>
      <c r="L221" s="56"/>
    </row>
    <row r="222" spans="1:12" ht="52.5" customHeight="1">
      <c r="A222" s="56" t="s">
        <v>3</v>
      </c>
      <c r="B222" s="55" t="s">
        <v>1420</v>
      </c>
      <c r="C222" s="54">
        <v>250</v>
      </c>
      <c r="D222" s="55" t="s">
        <v>1583</v>
      </c>
      <c r="E222" s="56">
        <v>16</v>
      </c>
      <c r="F222" s="56">
        <v>2</v>
      </c>
      <c r="G222" s="54" t="s">
        <v>427</v>
      </c>
      <c r="H222" s="56" t="s">
        <v>1497</v>
      </c>
      <c r="I222" s="73"/>
      <c r="J222" s="77"/>
      <c r="K222" s="3"/>
      <c r="L222" s="51"/>
    </row>
    <row r="223" spans="1:12" ht="52.5" customHeight="1">
      <c r="A223" s="56" t="s">
        <v>3</v>
      </c>
      <c r="B223" s="55" t="s">
        <v>1420</v>
      </c>
      <c r="C223" s="54">
        <v>251</v>
      </c>
      <c r="D223" s="55" t="s">
        <v>1584</v>
      </c>
      <c r="E223" s="56">
        <v>16</v>
      </c>
      <c r="F223" s="56">
        <v>1</v>
      </c>
      <c r="G223" s="54" t="s">
        <v>427</v>
      </c>
      <c r="H223" s="56" t="s">
        <v>429</v>
      </c>
      <c r="I223" s="73"/>
      <c r="J223" s="77"/>
      <c r="K223" s="3"/>
      <c r="L223" s="51"/>
    </row>
    <row r="224" spans="1:12" ht="52.5" customHeight="1">
      <c r="A224" s="56" t="s">
        <v>3</v>
      </c>
      <c r="B224" s="55" t="s">
        <v>1420</v>
      </c>
      <c r="C224" s="54"/>
      <c r="D224" s="55" t="s">
        <v>1598</v>
      </c>
      <c r="E224" s="56">
        <v>16</v>
      </c>
      <c r="F224" s="56">
        <v>1</v>
      </c>
      <c r="G224" s="54" t="s">
        <v>427</v>
      </c>
      <c r="H224" s="56" t="s">
        <v>429</v>
      </c>
      <c r="I224" s="73"/>
      <c r="J224" s="77"/>
      <c r="K224" s="3"/>
      <c r="L224" s="51"/>
    </row>
    <row r="225" spans="1:12" ht="52.5" customHeight="1">
      <c r="A225" s="56" t="s">
        <v>3</v>
      </c>
      <c r="B225" s="55" t="s">
        <v>1420</v>
      </c>
      <c r="C225" s="54">
        <v>252</v>
      </c>
      <c r="D225" s="55" t="s">
        <v>1585</v>
      </c>
      <c r="E225" s="56">
        <v>8</v>
      </c>
      <c r="F225" s="56">
        <v>1</v>
      </c>
      <c r="G225" s="54" t="s">
        <v>427</v>
      </c>
      <c r="H225" s="56" t="s">
        <v>429</v>
      </c>
      <c r="I225" s="73"/>
      <c r="J225" s="77"/>
      <c r="K225" s="3"/>
      <c r="L225" s="51"/>
    </row>
    <row r="226" spans="1:12" ht="52.5" customHeight="1">
      <c r="A226" s="56" t="s">
        <v>3</v>
      </c>
      <c r="B226" s="55" t="s">
        <v>1420</v>
      </c>
      <c r="C226" s="54">
        <v>253</v>
      </c>
      <c r="D226" s="55" t="s">
        <v>1586</v>
      </c>
      <c r="E226" s="56">
        <v>8</v>
      </c>
      <c r="F226" s="56">
        <v>1</v>
      </c>
      <c r="G226" s="54" t="s">
        <v>427</v>
      </c>
      <c r="H226" s="56" t="s">
        <v>1497</v>
      </c>
      <c r="I226" s="73"/>
      <c r="J226" s="77"/>
      <c r="K226" s="3"/>
      <c r="L226" s="51"/>
    </row>
    <row r="227" spans="1:12" ht="52.5" customHeight="1">
      <c r="A227" s="56" t="s">
        <v>3</v>
      </c>
      <c r="B227" s="55" t="s">
        <v>1420</v>
      </c>
      <c r="C227" s="54">
        <v>254</v>
      </c>
      <c r="D227" s="55" t="s">
        <v>1587</v>
      </c>
      <c r="E227" s="56">
        <v>18</v>
      </c>
      <c r="F227" s="56">
        <v>1</v>
      </c>
      <c r="G227" s="54" t="s">
        <v>427</v>
      </c>
      <c r="H227" s="56" t="s">
        <v>429</v>
      </c>
      <c r="I227" s="73"/>
      <c r="J227" s="77"/>
      <c r="K227" s="3"/>
      <c r="L227" s="51"/>
    </row>
    <row r="228" spans="1:12" ht="52.5" customHeight="1">
      <c r="A228" s="56" t="s">
        <v>3</v>
      </c>
      <c r="B228" s="55" t="s">
        <v>1420</v>
      </c>
      <c r="C228" s="54">
        <v>255</v>
      </c>
      <c r="D228" s="55" t="s">
        <v>1588</v>
      </c>
      <c r="E228" s="56">
        <v>8</v>
      </c>
      <c r="F228" s="56">
        <v>1</v>
      </c>
      <c r="G228" s="54" t="s">
        <v>1599</v>
      </c>
      <c r="H228" s="56" t="s">
        <v>1497</v>
      </c>
      <c r="I228" s="73"/>
      <c r="J228" s="77"/>
      <c r="K228" s="3"/>
      <c r="L228" s="51"/>
    </row>
    <row r="229" spans="1:12" ht="52.5" customHeight="1">
      <c r="A229" s="56" t="s">
        <v>3</v>
      </c>
      <c r="B229" s="55" t="s">
        <v>1420</v>
      </c>
      <c r="C229" s="54">
        <v>256</v>
      </c>
      <c r="D229" s="55" t="s">
        <v>1589</v>
      </c>
      <c r="E229" s="56">
        <v>8</v>
      </c>
      <c r="F229" s="56">
        <v>1</v>
      </c>
      <c r="G229" s="54" t="s">
        <v>1301</v>
      </c>
      <c r="H229" s="56" t="s">
        <v>1497</v>
      </c>
      <c r="I229" s="73"/>
      <c r="J229" s="77"/>
      <c r="K229" s="3"/>
      <c r="L229" s="51"/>
    </row>
    <row r="230" spans="1:12" ht="52.5" customHeight="1">
      <c r="A230" s="56" t="s">
        <v>3</v>
      </c>
      <c r="B230" s="55" t="s">
        <v>1420</v>
      </c>
      <c r="C230" s="54">
        <v>257</v>
      </c>
      <c r="D230" s="55" t="s">
        <v>1590</v>
      </c>
      <c r="E230" s="56">
        <v>8</v>
      </c>
      <c r="F230" s="56">
        <v>1</v>
      </c>
      <c r="G230" s="54" t="s">
        <v>1301</v>
      </c>
      <c r="H230" s="56" t="s">
        <v>1497</v>
      </c>
      <c r="I230" s="73"/>
      <c r="J230" s="77"/>
      <c r="K230" s="3"/>
      <c r="L230" s="51"/>
    </row>
    <row r="231" spans="1:12" ht="52.5" customHeight="1">
      <c r="A231" s="56" t="s">
        <v>3</v>
      </c>
      <c r="B231" s="55" t="s">
        <v>1420</v>
      </c>
      <c r="C231" s="54">
        <v>258</v>
      </c>
      <c r="D231" s="55" t="s">
        <v>1591</v>
      </c>
      <c r="E231" s="56">
        <v>8</v>
      </c>
      <c r="F231" s="56">
        <v>1</v>
      </c>
      <c r="G231" s="54" t="s">
        <v>427</v>
      </c>
      <c r="H231" s="56" t="s">
        <v>1497</v>
      </c>
      <c r="I231" s="73"/>
      <c r="J231" s="77"/>
      <c r="K231" s="3"/>
      <c r="L231" s="51"/>
    </row>
    <row r="232" spans="1:12" ht="52.5" customHeight="1">
      <c r="A232" s="56" t="s">
        <v>3</v>
      </c>
      <c r="B232" s="55" t="s">
        <v>1420</v>
      </c>
      <c r="C232" s="54">
        <v>259</v>
      </c>
      <c r="D232" s="55" t="s">
        <v>1592</v>
      </c>
      <c r="E232" s="56">
        <v>4</v>
      </c>
      <c r="F232" s="56">
        <v>1</v>
      </c>
      <c r="G232" s="54" t="s">
        <v>1418</v>
      </c>
      <c r="H232" s="56" t="s">
        <v>1497</v>
      </c>
      <c r="I232" s="73"/>
      <c r="J232" s="77"/>
      <c r="K232" s="3"/>
      <c r="L232" s="51"/>
    </row>
    <row r="233" spans="1:12" ht="52.5" customHeight="1">
      <c r="A233" s="56" t="s">
        <v>3</v>
      </c>
      <c r="B233" s="55" t="s">
        <v>1420</v>
      </c>
      <c r="C233" s="54">
        <v>260</v>
      </c>
      <c r="D233" s="55" t="s">
        <v>1593</v>
      </c>
      <c r="E233" s="56">
        <v>12</v>
      </c>
      <c r="F233" s="56">
        <v>1</v>
      </c>
      <c r="G233" s="54" t="s">
        <v>1599</v>
      </c>
      <c r="H233" s="56" t="s">
        <v>1497</v>
      </c>
      <c r="I233" s="73"/>
      <c r="J233" s="77"/>
      <c r="K233" s="3"/>
      <c r="L233" s="51"/>
    </row>
    <row r="234" spans="1:12" ht="68.25" customHeight="1">
      <c r="A234" s="56" t="s">
        <v>3</v>
      </c>
      <c r="B234" s="55" t="s">
        <v>1420</v>
      </c>
      <c r="C234" s="54">
        <v>261</v>
      </c>
      <c r="D234" s="55" t="s">
        <v>1594</v>
      </c>
      <c r="E234" s="56">
        <v>8.925</v>
      </c>
      <c r="F234" s="56">
        <v>1</v>
      </c>
      <c r="G234" s="56" t="s">
        <v>427</v>
      </c>
      <c r="H234" s="56" t="s">
        <v>429</v>
      </c>
      <c r="I234" s="73"/>
      <c r="J234" s="77"/>
      <c r="K234" s="3"/>
      <c r="L234" s="51"/>
    </row>
    <row r="235" spans="1:12" ht="62.25" customHeight="1">
      <c r="A235" s="56" t="s">
        <v>3</v>
      </c>
      <c r="B235" s="55" t="s">
        <v>1420</v>
      </c>
      <c r="C235" s="54">
        <v>262</v>
      </c>
      <c r="D235" s="55" t="s">
        <v>1595</v>
      </c>
      <c r="E235" s="56">
        <v>8</v>
      </c>
      <c r="F235" s="56">
        <v>1</v>
      </c>
      <c r="G235" s="56" t="s">
        <v>427</v>
      </c>
      <c r="H235" s="56" t="s">
        <v>429</v>
      </c>
      <c r="I235" s="73"/>
      <c r="J235" s="77"/>
      <c r="K235" s="3"/>
      <c r="L235" s="51"/>
    </row>
    <row r="236" spans="1:12" ht="62.25" customHeight="1">
      <c r="A236" s="56" t="s">
        <v>3</v>
      </c>
      <c r="B236" s="55" t="s">
        <v>1420</v>
      </c>
      <c r="C236" s="54">
        <v>263</v>
      </c>
      <c r="D236" s="55" t="s">
        <v>1596</v>
      </c>
      <c r="E236" s="56">
        <v>15</v>
      </c>
      <c r="F236" s="56">
        <v>1</v>
      </c>
      <c r="G236" s="56" t="s">
        <v>427</v>
      </c>
      <c r="H236" s="56" t="s">
        <v>1497</v>
      </c>
      <c r="I236" s="73"/>
      <c r="J236" s="77"/>
      <c r="K236" s="3"/>
      <c r="L236" s="51"/>
    </row>
    <row r="237" spans="1:12" ht="45" customHeight="1">
      <c r="A237" s="56" t="s">
        <v>3</v>
      </c>
      <c r="B237" s="55" t="s">
        <v>1420</v>
      </c>
      <c r="C237" s="54">
        <v>264</v>
      </c>
      <c r="D237" s="55" t="s">
        <v>1597</v>
      </c>
      <c r="E237" s="56">
        <v>15</v>
      </c>
      <c r="F237" s="56">
        <v>1</v>
      </c>
      <c r="G237" s="56" t="s">
        <v>427</v>
      </c>
      <c r="H237" s="56" t="s">
        <v>1497</v>
      </c>
      <c r="I237" s="73"/>
      <c r="J237" s="77"/>
      <c r="K237" s="3"/>
      <c r="L237" s="51"/>
    </row>
    <row r="238" spans="1:12" ht="49.5" customHeight="1">
      <c r="A238" s="56" t="s">
        <v>3</v>
      </c>
      <c r="B238" s="55" t="s">
        <v>1305</v>
      </c>
      <c r="C238" s="54">
        <v>265</v>
      </c>
      <c r="D238" s="55" t="s">
        <v>1600</v>
      </c>
      <c r="E238" s="56">
        <v>1250</v>
      </c>
      <c r="F238" s="56">
        <v>6</v>
      </c>
      <c r="G238" s="56" t="s">
        <v>427</v>
      </c>
      <c r="H238" s="56" t="s">
        <v>1517</v>
      </c>
      <c r="I238" s="73"/>
      <c r="J238" s="77"/>
      <c r="K238" s="3"/>
      <c r="L238" s="51"/>
    </row>
    <row r="239" spans="1:12" ht="49.5" customHeight="1">
      <c r="A239" s="56" t="s">
        <v>3</v>
      </c>
      <c r="B239" s="55" t="s">
        <v>1305</v>
      </c>
      <c r="C239" s="54"/>
      <c r="D239" s="55" t="s">
        <v>1601</v>
      </c>
      <c r="E239" s="56">
        <v>41</v>
      </c>
      <c r="F239" s="56">
        <v>2</v>
      </c>
      <c r="G239" s="56" t="s">
        <v>427</v>
      </c>
      <c r="H239" s="56" t="s">
        <v>429</v>
      </c>
      <c r="I239" s="73"/>
      <c r="J239" s="77"/>
      <c r="K239" s="3"/>
      <c r="L239" s="51"/>
    </row>
    <row r="240" spans="1:12" ht="87.75" customHeight="1">
      <c r="A240" s="56" t="s">
        <v>407</v>
      </c>
      <c r="B240" s="55" t="s">
        <v>210</v>
      </c>
      <c r="C240" s="54">
        <v>280</v>
      </c>
      <c r="D240" s="55" t="s">
        <v>1608</v>
      </c>
      <c r="E240" s="56">
        <v>30</v>
      </c>
      <c r="F240" s="56">
        <v>1</v>
      </c>
      <c r="G240" s="56" t="s">
        <v>408</v>
      </c>
      <c r="H240" s="56" t="s">
        <v>1517</v>
      </c>
      <c r="I240" s="1"/>
      <c r="J240" s="77"/>
      <c r="K240" s="3"/>
      <c r="L240" s="51"/>
    </row>
    <row r="241" spans="1:12" ht="72.75" customHeight="1">
      <c r="A241" s="56" t="s">
        <v>407</v>
      </c>
      <c r="B241" s="55" t="s">
        <v>1602</v>
      </c>
      <c r="C241" s="54">
        <v>281</v>
      </c>
      <c r="D241" s="55" t="s">
        <v>1603</v>
      </c>
      <c r="E241" s="56">
        <v>77</v>
      </c>
      <c r="F241" s="4">
        <v>1</v>
      </c>
      <c r="G241" s="56" t="s">
        <v>425</v>
      </c>
      <c r="H241" s="56" t="s">
        <v>1497</v>
      </c>
      <c r="I241" s="1"/>
      <c r="J241" s="77"/>
      <c r="K241" s="3"/>
      <c r="L241" s="51"/>
    </row>
    <row r="242" spans="1:12" ht="72.75" customHeight="1">
      <c r="A242" s="56" t="s">
        <v>407</v>
      </c>
      <c r="B242" s="55" t="s">
        <v>1602</v>
      </c>
      <c r="C242" s="54">
        <v>282</v>
      </c>
      <c r="D242" s="55" t="s">
        <v>1604</v>
      </c>
      <c r="E242" s="56">
        <v>10</v>
      </c>
      <c r="F242" s="56">
        <v>1</v>
      </c>
      <c r="G242" s="56"/>
      <c r="H242" s="56" t="s">
        <v>1497</v>
      </c>
      <c r="I242" s="1"/>
      <c r="J242" s="77"/>
      <c r="K242" s="3"/>
      <c r="L242" s="51"/>
    </row>
    <row r="243" spans="1:12" ht="72.75" customHeight="1">
      <c r="A243" s="56" t="s">
        <v>407</v>
      </c>
      <c r="B243" s="55" t="s">
        <v>209</v>
      </c>
      <c r="C243" s="54">
        <v>283</v>
      </c>
      <c r="D243" s="55" t="s">
        <v>1605</v>
      </c>
      <c r="E243" s="56">
        <v>10</v>
      </c>
      <c r="F243" s="56">
        <v>1</v>
      </c>
      <c r="G243" s="56"/>
      <c r="H243" s="56" t="s">
        <v>1497</v>
      </c>
      <c r="I243" s="1"/>
      <c r="J243" s="77"/>
      <c r="K243" s="3"/>
      <c r="L243" s="51"/>
    </row>
    <row r="244" spans="1:12" ht="72.75" customHeight="1">
      <c r="A244" s="56" t="s">
        <v>407</v>
      </c>
      <c r="B244" s="55" t="s">
        <v>209</v>
      </c>
      <c r="C244" s="54">
        <v>284</v>
      </c>
      <c r="D244" s="55" t="s">
        <v>1606</v>
      </c>
      <c r="E244" s="56">
        <v>100</v>
      </c>
      <c r="F244" s="56">
        <v>1</v>
      </c>
      <c r="G244" s="56" t="s">
        <v>1607</v>
      </c>
      <c r="H244" s="56" t="s">
        <v>1499</v>
      </c>
      <c r="I244" s="1"/>
      <c r="J244" s="77"/>
      <c r="K244" s="3"/>
      <c r="L244" s="51"/>
    </row>
    <row r="245" spans="1:12" ht="76.5" customHeight="1">
      <c r="A245" s="56" t="s">
        <v>407</v>
      </c>
      <c r="B245" s="55" t="s">
        <v>45</v>
      </c>
      <c r="C245" s="54">
        <v>286</v>
      </c>
      <c r="D245" s="55" t="s">
        <v>1609</v>
      </c>
      <c r="E245" s="56">
        <v>50</v>
      </c>
      <c r="F245" s="54">
        <v>1</v>
      </c>
      <c r="G245" s="56">
        <v>3</v>
      </c>
      <c r="H245" s="56" t="s">
        <v>1497</v>
      </c>
      <c r="I245" s="1"/>
      <c r="J245" s="77"/>
      <c r="K245" s="3"/>
      <c r="L245" s="51"/>
    </row>
    <row r="246" spans="1:12" ht="76.5" customHeight="1">
      <c r="A246" s="56" t="s">
        <v>407</v>
      </c>
      <c r="B246" s="55" t="s">
        <v>45</v>
      </c>
      <c r="C246" s="54">
        <v>287</v>
      </c>
      <c r="D246" s="55" t="s">
        <v>1610</v>
      </c>
      <c r="E246" s="56">
        <v>50</v>
      </c>
      <c r="F246" s="54">
        <v>1</v>
      </c>
      <c r="G246" s="54">
        <v>1</v>
      </c>
      <c r="H246" s="56" t="s">
        <v>1497</v>
      </c>
      <c r="I246" s="1"/>
      <c r="J246" s="77"/>
      <c r="K246" s="3"/>
      <c r="L246" s="51"/>
    </row>
    <row r="247" spans="1:12" ht="76.5" customHeight="1">
      <c r="A247" s="56" t="s">
        <v>407</v>
      </c>
      <c r="B247" s="55" t="s">
        <v>45</v>
      </c>
      <c r="C247" s="54">
        <v>288</v>
      </c>
      <c r="D247" s="55" t="s">
        <v>1611</v>
      </c>
      <c r="E247" s="56">
        <v>100</v>
      </c>
      <c r="F247" s="54">
        <v>1</v>
      </c>
      <c r="G247" s="56">
        <v>4</v>
      </c>
      <c r="H247" s="56" t="s">
        <v>1497</v>
      </c>
      <c r="I247" s="1"/>
      <c r="J247" s="77"/>
      <c r="K247" s="3"/>
      <c r="L247" s="51"/>
    </row>
    <row r="248" spans="1:12" ht="88.5" customHeight="1">
      <c r="A248" s="56" t="s">
        <v>407</v>
      </c>
      <c r="B248" s="55" t="s">
        <v>45</v>
      </c>
      <c r="C248" s="54">
        <v>289</v>
      </c>
      <c r="D248" s="55" t="s">
        <v>1612</v>
      </c>
      <c r="E248" s="56">
        <v>36.2</v>
      </c>
      <c r="F248" s="54">
        <v>1</v>
      </c>
      <c r="G248" s="56">
        <v>3</v>
      </c>
      <c r="H248" s="56" t="s">
        <v>1497</v>
      </c>
      <c r="I248" s="1"/>
      <c r="J248" s="77"/>
      <c r="K248" s="3"/>
      <c r="L248" s="51"/>
    </row>
    <row r="249" spans="1:12" ht="69" customHeight="1">
      <c r="A249" s="56" t="s">
        <v>407</v>
      </c>
      <c r="B249" s="55" t="s">
        <v>45</v>
      </c>
      <c r="C249" s="54">
        <v>290</v>
      </c>
      <c r="D249" s="55" t="s">
        <v>1613</v>
      </c>
      <c r="E249" s="56">
        <v>54.9</v>
      </c>
      <c r="F249" s="54">
        <v>1</v>
      </c>
      <c r="G249" s="56">
        <v>3</v>
      </c>
      <c r="H249" s="56" t="s">
        <v>1497</v>
      </c>
      <c r="I249" s="1"/>
      <c r="J249" s="77"/>
      <c r="K249" s="3"/>
      <c r="L249" s="51"/>
    </row>
    <row r="250" spans="1:12" ht="71.25" customHeight="1">
      <c r="A250" s="56" t="s">
        <v>407</v>
      </c>
      <c r="B250" s="55" t="s">
        <v>45</v>
      </c>
      <c r="C250" s="54">
        <v>291</v>
      </c>
      <c r="D250" s="55" t="s">
        <v>1614</v>
      </c>
      <c r="E250" s="56">
        <v>50</v>
      </c>
      <c r="F250" s="54">
        <v>1</v>
      </c>
      <c r="G250" s="56">
        <v>3</v>
      </c>
      <c r="H250" s="56" t="s">
        <v>1497</v>
      </c>
      <c r="I250" s="1"/>
      <c r="J250" s="77"/>
      <c r="K250" s="3"/>
      <c r="L250" s="51"/>
    </row>
    <row r="251" spans="1:12" ht="79.5" customHeight="1">
      <c r="A251" s="56" t="s">
        <v>407</v>
      </c>
      <c r="B251" s="55" t="s">
        <v>46</v>
      </c>
      <c r="C251" s="54">
        <v>293</v>
      </c>
      <c r="D251" s="55" t="s">
        <v>1615</v>
      </c>
      <c r="E251" s="56">
        <v>235</v>
      </c>
      <c r="F251" s="54" t="s">
        <v>1641</v>
      </c>
      <c r="G251" s="56" t="s">
        <v>1641</v>
      </c>
      <c r="H251" s="56" t="s">
        <v>1617</v>
      </c>
      <c r="I251" s="1"/>
      <c r="J251" s="77"/>
      <c r="K251" s="3"/>
      <c r="L251" s="51"/>
    </row>
    <row r="252" spans="1:12" ht="79.5" customHeight="1">
      <c r="A252" s="56" t="s">
        <v>407</v>
      </c>
      <c r="B252" s="55" t="s">
        <v>46</v>
      </c>
      <c r="C252" s="54">
        <v>294</v>
      </c>
      <c r="D252" s="55" t="s">
        <v>1616</v>
      </c>
      <c r="E252" s="56">
        <v>15</v>
      </c>
      <c r="F252" s="54">
        <v>1</v>
      </c>
      <c r="G252" s="56" t="s">
        <v>1641</v>
      </c>
      <c r="H252" s="56" t="s">
        <v>1497</v>
      </c>
      <c r="I252" s="1"/>
      <c r="J252" s="77"/>
      <c r="K252" s="3"/>
      <c r="L252" s="51"/>
    </row>
    <row r="253" spans="1:12" ht="79.5" customHeight="1">
      <c r="A253" s="56" t="s">
        <v>407</v>
      </c>
      <c r="B253" s="55" t="s">
        <v>46</v>
      </c>
      <c r="C253" s="54">
        <v>295</v>
      </c>
      <c r="D253" s="55" t="s">
        <v>1618</v>
      </c>
      <c r="E253" s="56">
        <v>20</v>
      </c>
      <c r="F253" s="54">
        <v>1</v>
      </c>
      <c r="G253" s="56" t="s">
        <v>1641</v>
      </c>
      <c r="H253" s="56" t="s">
        <v>1554</v>
      </c>
      <c r="I253" s="1"/>
      <c r="J253" s="77"/>
      <c r="K253" s="3"/>
      <c r="L253" s="51"/>
    </row>
    <row r="254" spans="1:12" ht="79.5" customHeight="1">
      <c r="A254" s="56" t="s">
        <v>407</v>
      </c>
      <c r="B254" s="55" t="s">
        <v>46</v>
      </c>
      <c r="C254" s="54">
        <v>296</v>
      </c>
      <c r="D254" s="55" t="s">
        <v>1619</v>
      </c>
      <c r="E254" s="56">
        <v>50</v>
      </c>
      <c r="F254" s="56" t="s">
        <v>1640</v>
      </c>
      <c r="G254" s="56" t="s">
        <v>1641</v>
      </c>
      <c r="H254" s="56" t="s">
        <v>1517</v>
      </c>
      <c r="I254" s="1"/>
      <c r="J254" s="77"/>
      <c r="K254" s="3"/>
      <c r="L254" s="51"/>
    </row>
    <row r="255" spans="1:12" ht="79.5" customHeight="1">
      <c r="A255" s="56" t="s">
        <v>407</v>
      </c>
      <c r="B255" s="55" t="s">
        <v>46</v>
      </c>
      <c r="C255" s="54">
        <v>297</v>
      </c>
      <c r="D255" s="55" t="s">
        <v>1620</v>
      </c>
      <c r="E255" s="56">
        <v>15</v>
      </c>
      <c r="F255" s="54">
        <v>1</v>
      </c>
      <c r="G255" s="56" t="s">
        <v>1641</v>
      </c>
      <c r="H255" s="56" t="s">
        <v>1497</v>
      </c>
      <c r="I255" s="1"/>
      <c r="J255" s="77"/>
      <c r="K255" s="3"/>
      <c r="L255" s="51"/>
    </row>
    <row r="256" spans="1:12" ht="79.5" customHeight="1">
      <c r="A256" s="56" t="s">
        <v>407</v>
      </c>
      <c r="B256" s="55" t="s">
        <v>46</v>
      </c>
      <c r="C256" s="54">
        <v>298</v>
      </c>
      <c r="D256" s="55" t="s">
        <v>1621</v>
      </c>
      <c r="E256" s="56">
        <v>3067</v>
      </c>
      <c r="F256" s="54"/>
      <c r="G256" s="56" t="s">
        <v>1641</v>
      </c>
      <c r="H256" s="56" t="s">
        <v>1641</v>
      </c>
      <c r="I256" s="1"/>
      <c r="J256" s="77"/>
      <c r="K256" s="3"/>
      <c r="L256" s="51"/>
    </row>
    <row r="257" spans="1:12" ht="79.5" customHeight="1">
      <c r="A257" s="56" t="s">
        <v>407</v>
      </c>
      <c r="B257" s="55" t="s">
        <v>46</v>
      </c>
      <c r="C257" s="54">
        <v>299</v>
      </c>
      <c r="D257" s="55" t="s">
        <v>1622</v>
      </c>
      <c r="E257" s="56">
        <v>74</v>
      </c>
      <c r="F257" s="54">
        <v>1</v>
      </c>
      <c r="G257" s="56" t="s">
        <v>1641</v>
      </c>
      <c r="H257" s="56" t="s">
        <v>1497</v>
      </c>
      <c r="I257" s="1"/>
      <c r="J257" s="77"/>
      <c r="K257" s="3"/>
      <c r="L257" s="51"/>
    </row>
    <row r="258" spans="1:12" ht="79.5" customHeight="1">
      <c r="A258" s="56" t="s">
        <v>407</v>
      </c>
      <c r="B258" s="55" t="s">
        <v>46</v>
      </c>
      <c r="C258" s="54">
        <v>300</v>
      </c>
      <c r="D258" s="55" t="s">
        <v>1623</v>
      </c>
      <c r="E258" s="56">
        <v>15</v>
      </c>
      <c r="F258" s="54">
        <v>1</v>
      </c>
      <c r="G258" s="56" t="s">
        <v>1641</v>
      </c>
      <c r="H258" s="56" t="s">
        <v>1497</v>
      </c>
      <c r="I258" s="1"/>
      <c r="J258" s="77"/>
      <c r="K258" s="3"/>
      <c r="L258" s="51"/>
    </row>
    <row r="259" spans="1:12" ht="79.5" customHeight="1">
      <c r="A259" s="56" t="s">
        <v>407</v>
      </c>
      <c r="B259" s="55" t="s">
        <v>46</v>
      </c>
      <c r="C259" s="54">
        <v>301</v>
      </c>
      <c r="D259" s="55" t="s">
        <v>1624</v>
      </c>
      <c r="E259" s="56">
        <v>10</v>
      </c>
      <c r="F259" s="54">
        <v>2</v>
      </c>
      <c r="G259" s="56" t="s">
        <v>1641</v>
      </c>
      <c r="H259" s="56" t="s">
        <v>1517</v>
      </c>
      <c r="I259" s="1"/>
      <c r="J259" s="77"/>
      <c r="K259" s="3"/>
      <c r="L259" s="51"/>
    </row>
    <row r="260" spans="1:12" ht="79.5" customHeight="1">
      <c r="A260" s="56" t="s">
        <v>407</v>
      </c>
      <c r="B260" s="55" t="s">
        <v>46</v>
      </c>
      <c r="C260" s="54">
        <v>302</v>
      </c>
      <c r="D260" s="55" t="s">
        <v>1625</v>
      </c>
      <c r="E260" s="56">
        <v>15</v>
      </c>
      <c r="F260" s="54">
        <v>1</v>
      </c>
      <c r="G260" s="56" t="s">
        <v>1641</v>
      </c>
      <c r="H260" s="56" t="s">
        <v>1497</v>
      </c>
      <c r="I260" s="1"/>
      <c r="J260" s="77"/>
      <c r="K260" s="3"/>
      <c r="L260" s="51"/>
    </row>
    <row r="261" spans="1:12" ht="79.5" customHeight="1">
      <c r="A261" s="56" t="s">
        <v>407</v>
      </c>
      <c r="B261" s="55" t="s">
        <v>46</v>
      </c>
      <c r="C261" s="54">
        <v>303</v>
      </c>
      <c r="D261" s="55" t="s">
        <v>1626</v>
      </c>
      <c r="E261" s="56">
        <v>15</v>
      </c>
      <c r="F261" s="54">
        <v>1</v>
      </c>
      <c r="G261" s="56" t="s">
        <v>1641</v>
      </c>
      <c r="H261" s="56" t="s">
        <v>1499</v>
      </c>
      <c r="I261" s="1"/>
      <c r="J261" s="77"/>
      <c r="K261" s="3"/>
      <c r="L261" s="51"/>
    </row>
    <row r="262" spans="1:12" ht="79.5" customHeight="1">
      <c r="A262" s="56" t="s">
        <v>407</v>
      </c>
      <c r="B262" s="55" t="s">
        <v>46</v>
      </c>
      <c r="C262" s="54">
        <v>304</v>
      </c>
      <c r="D262" s="55" t="s">
        <v>1627</v>
      </c>
      <c r="E262" s="56">
        <v>33</v>
      </c>
      <c r="F262" s="54">
        <v>1</v>
      </c>
      <c r="G262" s="56">
        <v>3</v>
      </c>
      <c r="H262" s="56" t="s">
        <v>1517</v>
      </c>
      <c r="I262" s="1"/>
      <c r="J262" s="77"/>
      <c r="K262" s="3"/>
      <c r="L262" s="51"/>
    </row>
    <row r="263" spans="1:12" ht="79.5" customHeight="1">
      <c r="A263" s="56" t="s">
        <v>407</v>
      </c>
      <c r="B263" s="55" t="s">
        <v>46</v>
      </c>
      <c r="C263" s="54">
        <v>305</v>
      </c>
      <c r="D263" s="55" t="s">
        <v>1628</v>
      </c>
      <c r="E263" s="56">
        <v>36</v>
      </c>
      <c r="F263" s="54">
        <v>1</v>
      </c>
      <c r="G263" s="56">
        <v>3</v>
      </c>
      <c r="H263" s="56" t="s">
        <v>1497</v>
      </c>
      <c r="I263" s="1"/>
      <c r="J263" s="77"/>
      <c r="K263" s="3"/>
      <c r="L263" s="51"/>
    </row>
    <row r="264" spans="1:12" ht="79.5" customHeight="1">
      <c r="A264" s="56" t="s">
        <v>407</v>
      </c>
      <c r="B264" s="55" t="s">
        <v>46</v>
      </c>
      <c r="C264" s="54">
        <v>306</v>
      </c>
      <c r="D264" s="55" t="s">
        <v>1629</v>
      </c>
      <c r="E264" s="56">
        <v>36</v>
      </c>
      <c r="F264" s="54">
        <v>1</v>
      </c>
      <c r="G264" s="56">
        <v>3</v>
      </c>
      <c r="H264" s="56" t="s">
        <v>1499</v>
      </c>
      <c r="I264" s="1"/>
      <c r="J264" s="77"/>
      <c r="K264" s="3"/>
      <c r="L264" s="51"/>
    </row>
    <row r="265" spans="1:12" ht="79.5" customHeight="1">
      <c r="A265" s="56" t="s">
        <v>407</v>
      </c>
      <c r="B265" s="55" t="s">
        <v>46</v>
      </c>
      <c r="C265" s="54">
        <v>307</v>
      </c>
      <c r="D265" s="55" t="s">
        <v>1630</v>
      </c>
      <c r="E265" s="56" t="s">
        <v>1641</v>
      </c>
      <c r="F265" s="54" t="s">
        <v>1641</v>
      </c>
      <c r="G265" s="56">
        <v>3</v>
      </c>
      <c r="H265" s="56" t="s">
        <v>1497</v>
      </c>
      <c r="I265" s="1"/>
      <c r="J265" s="77"/>
      <c r="K265" s="3"/>
      <c r="L265" s="51"/>
    </row>
    <row r="266" spans="1:12" ht="79.5" customHeight="1">
      <c r="A266" s="56" t="s">
        <v>407</v>
      </c>
      <c r="B266" s="55" t="s">
        <v>46</v>
      </c>
      <c r="C266" s="54">
        <v>308</v>
      </c>
      <c r="D266" s="55" t="s">
        <v>1631</v>
      </c>
      <c r="E266" s="56">
        <v>15</v>
      </c>
      <c r="F266" s="54">
        <v>1</v>
      </c>
      <c r="G266" s="56" t="s">
        <v>1641</v>
      </c>
      <c r="H266" s="56" t="s">
        <v>1497</v>
      </c>
      <c r="I266" s="1"/>
      <c r="J266" s="77"/>
      <c r="K266" s="3"/>
      <c r="L266" s="51"/>
    </row>
    <row r="267" spans="1:12" ht="79.5" customHeight="1">
      <c r="A267" s="56" t="s">
        <v>407</v>
      </c>
      <c r="B267" s="55" t="s">
        <v>46</v>
      </c>
      <c r="C267" s="54">
        <v>309</v>
      </c>
      <c r="D267" s="55" t="s">
        <v>1632</v>
      </c>
      <c r="E267" s="56">
        <v>15</v>
      </c>
      <c r="F267" s="54">
        <v>1</v>
      </c>
      <c r="G267" s="56" t="s">
        <v>1641</v>
      </c>
      <c r="H267" s="56" t="s">
        <v>1497</v>
      </c>
      <c r="I267" s="1"/>
      <c r="J267" s="77"/>
      <c r="K267" s="3"/>
      <c r="L267" s="51"/>
    </row>
    <row r="268" spans="1:12" ht="79.5" customHeight="1">
      <c r="A268" s="56" t="s">
        <v>407</v>
      </c>
      <c r="B268" s="55" t="s">
        <v>46</v>
      </c>
      <c r="C268" s="54">
        <v>310</v>
      </c>
      <c r="D268" s="55" t="s">
        <v>1633</v>
      </c>
      <c r="E268" s="56">
        <v>2</v>
      </c>
      <c r="F268" s="54">
        <v>1</v>
      </c>
      <c r="G268" s="56" t="s">
        <v>1641</v>
      </c>
      <c r="H268" s="56" t="s">
        <v>1497</v>
      </c>
      <c r="I268" s="1"/>
      <c r="J268" s="77"/>
      <c r="K268" s="3"/>
      <c r="L268" s="51"/>
    </row>
    <row r="269" spans="1:12" ht="79.5" customHeight="1">
      <c r="A269" s="56" t="s">
        <v>407</v>
      </c>
      <c r="B269" s="55" t="s">
        <v>46</v>
      </c>
      <c r="C269" s="54">
        <v>311</v>
      </c>
      <c r="D269" s="55" t="s">
        <v>1634</v>
      </c>
      <c r="E269" s="56">
        <v>42</v>
      </c>
      <c r="F269" s="54">
        <v>1</v>
      </c>
      <c r="G269" s="56">
        <v>3</v>
      </c>
      <c r="H269" s="56" t="s">
        <v>1497</v>
      </c>
      <c r="I269" s="1"/>
      <c r="J269" s="77"/>
      <c r="K269" s="3"/>
      <c r="L269" s="51"/>
    </row>
    <row r="270" spans="1:12" ht="51.75" customHeight="1">
      <c r="A270" s="56" t="s">
        <v>407</v>
      </c>
      <c r="B270" s="55" t="s">
        <v>46</v>
      </c>
      <c r="C270" s="54">
        <v>312</v>
      </c>
      <c r="D270" s="55" t="s">
        <v>1635</v>
      </c>
      <c r="E270" s="56">
        <v>6</v>
      </c>
      <c r="F270" s="54">
        <v>1</v>
      </c>
      <c r="G270" s="54">
        <v>1</v>
      </c>
      <c r="H270" s="56" t="s">
        <v>1499</v>
      </c>
      <c r="I270" s="1"/>
      <c r="J270" s="77"/>
      <c r="K270" s="3"/>
      <c r="L270" s="51"/>
    </row>
    <row r="271" spans="1:12" ht="62.25" customHeight="1">
      <c r="A271" s="56" t="s">
        <v>407</v>
      </c>
      <c r="B271" s="55" t="s">
        <v>46</v>
      </c>
      <c r="C271" s="54">
        <v>313</v>
      </c>
      <c r="D271" s="55" t="s">
        <v>1636</v>
      </c>
      <c r="E271" s="56">
        <v>243</v>
      </c>
      <c r="F271" s="54">
        <v>1</v>
      </c>
      <c r="G271" s="54">
        <v>3</v>
      </c>
      <c r="H271" s="56" t="s">
        <v>1497</v>
      </c>
      <c r="I271" s="1"/>
      <c r="J271" s="77"/>
      <c r="K271" s="3"/>
      <c r="L271" s="51"/>
    </row>
    <row r="272" spans="1:12" ht="61.5" customHeight="1">
      <c r="A272" s="56" t="s">
        <v>407</v>
      </c>
      <c r="B272" s="55" t="s">
        <v>46</v>
      </c>
      <c r="C272" s="54"/>
      <c r="D272" s="55" t="s">
        <v>1637</v>
      </c>
      <c r="E272" s="56">
        <v>15</v>
      </c>
      <c r="F272" s="54">
        <v>1</v>
      </c>
      <c r="G272" s="54">
        <v>1</v>
      </c>
      <c r="H272" s="56" t="s">
        <v>1497</v>
      </c>
      <c r="I272" s="1"/>
      <c r="J272" s="77"/>
      <c r="K272" s="3"/>
      <c r="L272" s="51"/>
    </row>
    <row r="273" spans="1:12" ht="63.75" customHeight="1">
      <c r="A273" s="56" t="s">
        <v>407</v>
      </c>
      <c r="B273" s="55" t="s">
        <v>46</v>
      </c>
      <c r="C273" s="54"/>
      <c r="D273" s="55" t="s">
        <v>1638</v>
      </c>
      <c r="E273" s="56">
        <v>15</v>
      </c>
      <c r="F273" s="54">
        <v>1</v>
      </c>
      <c r="G273" s="54" t="s">
        <v>1641</v>
      </c>
      <c r="H273" s="56" t="s">
        <v>1497</v>
      </c>
      <c r="I273" s="1"/>
      <c r="J273" s="77"/>
      <c r="K273" s="3"/>
      <c r="L273" s="51"/>
    </row>
    <row r="274" spans="1:12" ht="67.5" customHeight="1">
      <c r="A274" s="56" t="s">
        <v>407</v>
      </c>
      <c r="B274" s="55" t="s">
        <v>46</v>
      </c>
      <c r="C274" s="54"/>
      <c r="D274" s="55" t="s">
        <v>1639</v>
      </c>
      <c r="E274" s="56">
        <v>15</v>
      </c>
      <c r="F274" s="54" t="s">
        <v>1641</v>
      </c>
      <c r="G274" s="54" t="s">
        <v>1641</v>
      </c>
      <c r="H274" s="56" t="s">
        <v>1517</v>
      </c>
      <c r="I274" s="1"/>
      <c r="J274" s="77"/>
      <c r="K274" s="3"/>
      <c r="L274" s="51"/>
    </row>
    <row r="275" spans="1:12" ht="71.25" customHeight="1">
      <c r="A275" s="56" t="s">
        <v>560</v>
      </c>
      <c r="B275" s="55" t="s">
        <v>561</v>
      </c>
      <c r="C275" s="54">
        <v>343</v>
      </c>
      <c r="D275" s="55" t="s">
        <v>2181</v>
      </c>
      <c r="E275" s="56" t="s">
        <v>2182</v>
      </c>
      <c r="F275" s="54">
        <v>1</v>
      </c>
      <c r="G275" s="54" t="s">
        <v>2183</v>
      </c>
      <c r="H275" s="56" t="s">
        <v>1497</v>
      </c>
      <c r="I275" s="73" t="s">
        <v>1465</v>
      </c>
      <c r="J275" s="77"/>
      <c r="K275" s="3"/>
      <c r="L275" s="51"/>
    </row>
    <row r="276" spans="1:12" ht="51" customHeight="1">
      <c r="A276" s="56" t="s">
        <v>560</v>
      </c>
      <c r="B276" s="55" t="s">
        <v>561</v>
      </c>
      <c r="C276" s="54"/>
      <c r="D276" s="55" t="s">
        <v>2184</v>
      </c>
      <c r="E276" s="56" t="s">
        <v>2185</v>
      </c>
      <c r="F276" s="54">
        <v>1</v>
      </c>
      <c r="G276" s="54" t="s">
        <v>2183</v>
      </c>
      <c r="H276" s="56" t="s">
        <v>1497</v>
      </c>
      <c r="I276" s="73" t="s">
        <v>1465</v>
      </c>
      <c r="J276" s="77"/>
      <c r="K276" s="3"/>
      <c r="L276" s="51"/>
    </row>
    <row r="277" spans="1:12" ht="51" customHeight="1">
      <c r="A277" s="56" t="s">
        <v>560</v>
      </c>
      <c r="B277" s="55" t="s">
        <v>561</v>
      </c>
      <c r="C277" s="54"/>
      <c r="D277" s="55" t="s">
        <v>2186</v>
      </c>
      <c r="E277" s="56" t="s">
        <v>2187</v>
      </c>
      <c r="F277" s="54">
        <v>1</v>
      </c>
      <c r="G277" s="54" t="s">
        <v>2183</v>
      </c>
      <c r="H277" s="56" t="s">
        <v>1499</v>
      </c>
      <c r="I277" s="73" t="s">
        <v>1465</v>
      </c>
      <c r="J277" s="77"/>
      <c r="K277" s="3"/>
      <c r="L277" s="51"/>
    </row>
    <row r="278" spans="1:12" ht="63" customHeight="1">
      <c r="A278" s="56" t="s">
        <v>560</v>
      </c>
      <c r="B278" s="55" t="s">
        <v>561</v>
      </c>
      <c r="C278" s="54"/>
      <c r="D278" s="55" t="s">
        <v>2188</v>
      </c>
      <c r="E278" s="56" t="s">
        <v>2182</v>
      </c>
      <c r="F278" s="54">
        <v>1</v>
      </c>
      <c r="G278" s="54" t="s">
        <v>2183</v>
      </c>
      <c r="H278" s="56" t="s">
        <v>1499</v>
      </c>
      <c r="I278" s="73" t="s">
        <v>1465</v>
      </c>
      <c r="J278" s="77"/>
      <c r="K278" s="3"/>
      <c r="L278" s="51"/>
    </row>
    <row r="279" spans="1:12" ht="51" customHeight="1">
      <c r="A279" s="56" t="s">
        <v>560</v>
      </c>
      <c r="B279" s="55" t="s">
        <v>561</v>
      </c>
      <c r="C279" s="54"/>
      <c r="D279" s="55" t="s">
        <v>2189</v>
      </c>
      <c r="E279" s="56" t="s">
        <v>2190</v>
      </c>
      <c r="F279" s="54">
        <v>5</v>
      </c>
      <c r="G279" s="54" t="s">
        <v>2183</v>
      </c>
      <c r="H279" s="56" t="s">
        <v>1497</v>
      </c>
      <c r="I279" s="73" t="s">
        <v>1465</v>
      </c>
      <c r="J279" s="77"/>
      <c r="K279" s="3"/>
      <c r="L279" s="51"/>
    </row>
    <row r="280" spans="1:12" ht="61.5" customHeight="1">
      <c r="A280" s="56" t="s">
        <v>560</v>
      </c>
      <c r="B280" s="55" t="s">
        <v>561</v>
      </c>
      <c r="C280" s="54"/>
      <c r="D280" s="55" t="s">
        <v>2191</v>
      </c>
      <c r="E280" s="56" t="s">
        <v>2192</v>
      </c>
      <c r="F280" s="54">
        <v>22</v>
      </c>
      <c r="G280" s="54" t="s">
        <v>2183</v>
      </c>
      <c r="H280" s="56" t="s">
        <v>1517</v>
      </c>
      <c r="I280" s="73" t="s">
        <v>1465</v>
      </c>
      <c r="J280" s="77"/>
      <c r="K280" s="3"/>
      <c r="L280" s="51"/>
    </row>
    <row r="281" spans="1:12" ht="51" customHeight="1">
      <c r="A281" s="56" t="s">
        <v>560</v>
      </c>
      <c r="B281" s="55" t="s">
        <v>561</v>
      </c>
      <c r="C281" s="54"/>
      <c r="D281" s="55" t="s">
        <v>2193</v>
      </c>
      <c r="E281" s="56" t="s">
        <v>2194</v>
      </c>
      <c r="F281" s="54">
        <v>1</v>
      </c>
      <c r="G281" s="54" t="s">
        <v>2183</v>
      </c>
      <c r="H281" s="56" t="s">
        <v>1497</v>
      </c>
      <c r="I281" s="73" t="s">
        <v>1465</v>
      </c>
      <c r="J281" s="77"/>
      <c r="K281" s="3"/>
      <c r="L281" s="51"/>
    </row>
    <row r="282" spans="1:12" ht="66" customHeight="1">
      <c r="A282" s="56" t="s">
        <v>560</v>
      </c>
      <c r="B282" s="55" t="s">
        <v>561</v>
      </c>
      <c r="C282" s="54"/>
      <c r="D282" s="55" t="s">
        <v>2195</v>
      </c>
      <c r="E282" s="56" t="s">
        <v>2182</v>
      </c>
      <c r="F282" s="54">
        <v>1</v>
      </c>
      <c r="G282" s="54" t="s">
        <v>2183</v>
      </c>
      <c r="H282" s="56" t="s">
        <v>1497</v>
      </c>
      <c r="I282" s="73" t="s">
        <v>1465</v>
      </c>
      <c r="J282" s="77"/>
      <c r="K282" s="3"/>
      <c r="L282" s="51"/>
    </row>
    <row r="283" spans="1:12" ht="51" customHeight="1">
      <c r="A283" s="56" t="s">
        <v>560</v>
      </c>
      <c r="B283" s="55" t="s">
        <v>561</v>
      </c>
      <c r="C283" s="54"/>
      <c r="D283" s="55" t="s">
        <v>2196</v>
      </c>
      <c r="E283" s="56" t="s">
        <v>2197</v>
      </c>
      <c r="F283" s="54">
        <v>1</v>
      </c>
      <c r="G283" s="54" t="s">
        <v>2183</v>
      </c>
      <c r="H283" s="56" t="s">
        <v>1497</v>
      </c>
      <c r="I283" s="73" t="s">
        <v>1465</v>
      </c>
      <c r="J283" s="77"/>
      <c r="K283" s="3"/>
      <c r="L283" s="51"/>
    </row>
    <row r="284" spans="1:12" ht="51" customHeight="1">
      <c r="A284" s="56" t="s">
        <v>560</v>
      </c>
      <c r="B284" s="55" t="s">
        <v>561</v>
      </c>
      <c r="C284" s="54"/>
      <c r="D284" s="55" t="s">
        <v>2196</v>
      </c>
      <c r="E284" s="56" t="s">
        <v>2198</v>
      </c>
      <c r="F284" s="54">
        <v>4</v>
      </c>
      <c r="G284" s="54" t="s">
        <v>2183</v>
      </c>
      <c r="H284" s="56" t="s">
        <v>1497</v>
      </c>
      <c r="I284" s="73" t="s">
        <v>1465</v>
      </c>
      <c r="J284" s="77"/>
      <c r="K284" s="3"/>
      <c r="L284" s="51"/>
    </row>
    <row r="285" spans="1:12" ht="51" customHeight="1">
      <c r="A285" s="56" t="s">
        <v>560</v>
      </c>
      <c r="B285" s="55" t="s">
        <v>561</v>
      </c>
      <c r="C285" s="54"/>
      <c r="D285" s="55" t="s">
        <v>2199</v>
      </c>
      <c r="E285" s="56" t="s">
        <v>2200</v>
      </c>
      <c r="F285" s="54">
        <v>1</v>
      </c>
      <c r="G285" s="54" t="s">
        <v>2183</v>
      </c>
      <c r="H285" s="56" t="s">
        <v>1499</v>
      </c>
      <c r="I285" s="73" t="s">
        <v>1465</v>
      </c>
      <c r="J285" s="77"/>
      <c r="K285" s="3"/>
      <c r="L285" s="51"/>
    </row>
    <row r="286" spans="1:12" ht="51" customHeight="1">
      <c r="A286" s="56" t="s">
        <v>560</v>
      </c>
      <c r="B286" s="55" t="s">
        <v>561</v>
      </c>
      <c r="C286" s="54"/>
      <c r="D286" s="55" t="s">
        <v>2201</v>
      </c>
      <c r="E286" s="56" t="s">
        <v>2202</v>
      </c>
      <c r="F286" s="54">
        <v>1</v>
      </c>
      <c r="G286" s="54" t="s">
        <v>2183</v>
      </c>
      <c r="H286" s="56" t="s">
        <v>1497</v>
      </c>
      <c r="I286" s="73" t="s">
        <v>1465</v>
      </c>
      <c r="J286" s="77"/>
      <c r="K286" s="3"/>
      <c r="L286" s="51"/>
    </row>
    <row r="287" spans="1:12" ht="51" customHeight="1">
      <c r="A287" s="56" t="s">
        <v>560</v>
      </c>
      <c r="B287" s="55" t="s">
        <v>561</v>
      </c>
      <c r="C287" s="54"/>
      <c r="D287" s="55" t="s">
        <v>2203</v>
      </c>
      <c r="E287" s="56" t="s">
        <v>2204</v>
      </c>
      <c r="F287" s="54">
        <v>2</v>
      </c>
      <c r="G287" s="54" t="s">
        <v>2183</v>
      </c>
      <c r="H287" s="56" t="s">
        <v>1497</v>
      </c>
      <c r="I287" s="73" t="s">
        <v>1465</v>
      </c>
      <c r="J287" s="77"/>
      <c r="K287" s="3"/>
      <c r="L287" s="51"/>
    </row>
    <row r="288" spans="1:12" ht="51" customHeight="1">
      <c r="A288" s="56" t="s">
        <v>560</v>
      </c>
      <c r="B288" s="55" t="s">
        <v>561</v>
      </c>
      <c r="C288" s="54"/>
      <c r="D288" s="55" t="s">
        <v>2205</v>
      </c>
      <c r="E288" s="56" t="s">
        <v>2206</v>
      </c>
      <c r="F288" s="54">
        <v>1</v>
      </c>
      <c r="G288" s="54" t="s">
        <v>2183</v>
      </c>
      <c r="H288" s="56" t="s">
        <v>1497</v>
      </c>
      <c r="I288" s="73" t="s">
        <v>1465</v>
      </c>
      <c r="J288" s="77"/>
      <c r="K288" s="3"/>
      <c r="L288" s="51"/>
    </row>
    <row r="289" spans="1:12" ht="51" customHeight="1">
      <c r="A289" s="56" t="s">
        <v>560</v>
      </c>
      <c r="B289" s="55" t="s">
        <v>561</v>
      </c>
      <c r="C289" s="54"/>
      <c r="D289" s="55" t="s">
        <v>2207</v>
      </c>
      <c r="E289" s="56" t="s">
        <v>2185</v>
      </c>
      <c r="F289" s="54">
        <v>1</v>
      </c>
      <c r="G289" s="54" t="s">
        <v>2183</v>
      </c>
      <c r="H289" s="56" t="s">
        <v>1497</v>
      </c>
      <c r="I289" s="73" t="s">
        <v>1465</v>
      </c>
      <c r="J289" s="77"/>
      <c r="K289" s="3"/>
      <c r="L289" s="51"/>
    </row>
    <row r="290" spans="1:12" ht="51" customHeight="1">
      <c r="A290" s="56" t="s">
        <v>560</v>
      </c>
      <c r="B290" s="55" t="s">
        <v>561</v>
      </c>
      <c r="C290" s="54"/>
      <c r="D290" s="55" t="s">
        <v>2208</v>
      </c>
      <c r="E290" s="56" t="s">
        <v>2209</v>
      </c>
      <c r="F290" s="54">
        <v>1</v>
      </c>
      <c r="G290" s="54" t="s">
        <v>2183</v>
      </c>
      <c r="H290" s="56" t="s">
        <v>1499</v>
      </c>
      <c r="I290" s="73" t="s">
        <v>1465</v>
      </c>
      <c r="J290" s="77"/>
      <c r="K290" s="3"/>
      <c r="L290" s="51"/>
    </row>
    <row r="291" spans="1:12" ht="51" customHeight="1">
      <c r="A291" s="56" t="s">
        <v>560</v>
      </c>
      <c r="B291" s="55" t="s">
        <v>561</v>
      </c>
      <c r="C291" s="54"/>
      <c r="D291" s="55" t="s">
        <v>2210</v>
      </c>
      <c r="E291" s="56" t="s">
        <v>2211</v>
      </c>
      <c r="F291" s="54">
        <v>1</v>
      </c>
      <c r="G291" s="54" t="s">
        <v>2183</v>
      </c>
      <c r="H291" s="56" t="s">
        <v>1497</v>
      </c>
      <c r="I291" s="73" t="s">
        <v>1465</v>
      </c>
      <c r="J291" s="77"/>
      <c r="K291" s="3"/>
      <c r="L291" s="51"/>
    </row>
    <row r="292" spans="1:12" ht="51" customHeight="1">
      <c r="A292" s="56" t="s">
        <v>560</v>
      </c>
      <c r="B292" s="55" t="s">
        <v>561</v>
      </c>
      <c r="C292" s="54"/>
      <c r="D292" s="55" t="s">
        <v>2212</v>
      </c>
      <c r="E292" s="56" t="s">
        <v>2213</v>
      </c>
      <c r="F292" s="54">
        <v>1</v>
      </c>
      <c r="G292" s="54" t="s">
        <v>2183</v>
      </c>
      <c r="H292" s="56" t="s">
        <v>1497</v>
      </c>
      <c r="I292" s="73" t="s">
        <v>1465</v>
      </c>
      <c r="J292" s="77"/>
      <c r="K292" s="3"/>
      <c r="L292" s="51"/>
    </row>
    <row r="293" spans="1:12" ht="69.75" customHeight="1">
      <c r="A293" s="56" t="s">
        <v>560</v>
      </c>
      <c r="B293" s="55" t="s">
        <v>561</v>
      </c>
      <c r="C293" s="54"/>
      <c r="D293" s="55" t="s">
        <v>2214</v>
      </c>
      <c r="E293" s="56" t="s">
        <v>2215</v>
      </c>
      <c r="F293" s="54">
        <v>1</v>
      </c>
      <c r="G293" s="54" t="s">
        <v>2183</v>
      </c>
      <c r="H293" s="56" t="s">
        <v>1497</v>
      </c>
      <c r="I293" s="73" t="s">
        <v>1465</v>
      </c>
      <c r="J293" s="77"/>
      <c r="K293" s="3"/>
      <c r="L293" s="51"/>
    </row>
    <row r="294" spans="1:12" ht="51" customHeight="1">
      <c r="A294" s="56" t="s">
        <v>560</v>
      </c>
      <c r="B294" s="55" t="s">
        <v>561</v>
      </c>
      <c r="C294" s="54"/>
      <c r="D294" s="55" t="s">
        <v>2216</v>
      </c>
      <c r="E294" s="56" t="s">
        <v>2217</v>
      </c>
      <c r="F294" s="54">
        <v>1</v>
      </c>
      <c r="G294" s="54" t="s">
        <v>2183</v>
      </c>
      <c r="H294" s="56" t="s">
        <v>1499</v>
      </c>
      <c r="I294" s="73" t="s">
        <v>1465</v>
      </c>
      <c r="J294" s="77"/>
      <c r="K294" s="3"/>
      <c r="L294" s="51"/>
    </row>
    <row r="295" spans="1:12" ht="51" customHeight="1">
      <c r="A295" s="56" t="s">
        <v>560</v>
      </c>
      <c r="B295" s="55" t="s">
        <v>561</v>
      </c>
      <c r="C295" s="54"/>
      <c r="D295" s="55" t="s">
        <v>2218</v>
      </c>
      <c r="E295" s="56" t="s">
        <v>2219</v>
      </c>
      <c r="F295" s="54">
        <v>1</v>
      </c>
      <c r="G295" s="54" t="s">
        <v>2183</v>
      </c>
      <c r="H295" s="56" t="s">
        <v>1497</v>
      </c>
      <c r="I295" s="73" t="s">
        <v>1465</v>
      </c>
      <c r="J295" s="77"/>
      <c r="K295" s="3"/>
      <c r="L295" s="51"/>
    </row>
    <row r="296" spans="1:12" ht="77.25" customHeight="1">
      <c r="A296" s="56" t="s">
        <v>560</v>
      </c>
      <c r="B296" s="55" t="s">
        <v>561</v>
      </c>
      <c r="C296" s="54"/>
      <c r="D296" s="55" t="s">
        <v>2220</v>
      </c>
      <c r="E296" s="56" t="s">
        <v>2221</v>
      </c>
      <c r="F296" s="54">
        <v>2</v>
      </c>
      <c r="G296" s="54" t="s">
        <v>2183</v>
      </c>
      <c r="H296" s="56" t="s">
        <v>1499</v>
      </c>
      <c r="I296" s="73" t="s">
        <v>1465</v>
      </c>
      <c r="J296" s="77"/>
      <c r="K296" s="3"/>
      <c r="L296" s="51"/>
    </row>
    <row r="297" spans="1:12" ht="51" customHeight="1">
      <c r="A297" s="56" t="s">
        <v>560</v>
      </c>
      <c r="B297" s="55" t="s">
        <v>561</v>
      </c>
      <c r="C297" s="54"/>
      <c r="D297" s="55" t="s">
        <v>2222</v>
      </c>
      <c r="E297" s="56" t="s">
        <v>2223</v>
      </c>
      <c r="F297" s="54">
        <v>1</v>
      </c>
      <c r="G297" s="54" t="s">
        <v>2183</v>
      </c>
      <c r="H297" s="56" t="s">
        <v>1497</v>
      </c>
      <c r="I297" s="73" t="s">
        <v>1465</v>
      </c>
      <c r="J297" s="77"/>
      <c r="K297" s="3"/>
      <c r="L297" s="51"/>
    </row>
    <row r="298" spans="1:12" ht="51" customHeight="1">
      <c r="A298" s="56" t="s">
        <v>560</v>
      </c>
      <c r="B298" s="55" t="s">
        <v>561</v>
      </c>
      <c r="C298" s="54"/>
      <c r="D298" s="55" t="s">
        <v>2224</v>
      </c>
      <c r="E298" s="56" t="s">
        <v>2225</v>
      </c>
      <c r="F298" s="54">
        <v>1</v>
      </c>
      <c r="G298" s="54" t="s">
        <v>2183</v>
      </c>
      <c r="H298" s="56" t="s">
        <v>1497</v>
      </c>
      <c r="I298" s="73" t="s">
        <v>1465</v>
      </c>
      <c r="J298" s="77"/>
      <c r="K298" s="3"/>
      <c r="L298" s="51"/>
    </row>
    <row r="299" spans="1:12" ht="51" customHeight="1">
      <c r="A299" s="56" t="s">
        <v>560</v>
      </c>
      <c r="B299" s="55" t="s">
        <v>561</v>
      </c>
      <c r="C299" s="54"/>
      <c r="D299" s="55" t="s">
        <v>2226</v>
      </c>
      <c r="E299" s="56" t="s">
        <v>2227</v>
      </c>
      <c r="F299" s="54">
        <v>1</v>
      </c>
      <c r="G299" s="54" t="s">
        <v>2183</v>
      </c>
      <c r="H299" s="56" t="s">
        <v>1497</v>
      </c>
      <c r="I299" s="73" t="s">
        <v>1465</v>
      </c>
      <c r="J299" s="77"/>
      <c r="K299" s="3"/>
      <c r="L299" s="51"/>
    </row>
    <row r="300" spans="1:12" ht="64.5" customHeight="1">
      <c r="A300" s="56" t="s">
        <v>560</v>
      </c>
      <c r="B300" s="55" t="s">
        <v>561</v>
      </c>
      <c r="C300" s="54"/>
      <c r="D300" s="55" t="s">
        <v>2226</v>
      </c>
      <c r="E300" s="56" t="s">
        <v>2215</v>
      </c>
      <c r="F300" s="54">
        <v>1</v>
      </c>
      <c r="G300" s="54" t="s">
        <v>2183</v>
      </c>
      <c r="H300" s="56" t="s">
        <v>1499</v>
      </c>
      <c r="I300" s="73" t="s">
        <v>1465</v>
      </c>
      <c r="J300" s="77"/>
      <c r="K300" s="3"/>
      <c r="L300" s="51"/>
    </row>
    <row r="301" spans="1:12" ht="51" customHeight="1">
      <c r="A301" s="56" t="s">
        <v>560</v>
      </c>
      <c r="B301" s="55" t="s">
        <v>561</v>
      </c>
      <c r="C301" s="54"/>
      <c r="D301" s="55" t="s">
        <v>2228</v>
      </c>
      <c r="E301" s="56" t="s">
        <v>2229</v>
      </c>
      <c r="F301" s="54">
        <v>1</v>
      </c>
      <c r="G301" s="54" t="s">
        <v>2183</v>
      </c>
      <c r="H301" s="56" t="s">
        <v>1497</v>
      </c>
      <c r="I301" s="73" t="s">
        <v>1465</v>
      </c>
      <c r="J301" s="77"/>
      <c r="K301" s="3"/>
      <c r="L301" s="51"/>
    </row>
    <row r="302" spans="1:12" ht="51" customHeight="1">
      <c r="A302" s="56" t="s">
        <v>560</v>
      </c>
      <c r="B302" s="55" t="s">
        <v>561</v>
      </c>
      <c r="C302" s="54"/>
      <c r="D302" s="55" t="s">
        <v>2230</v>
      </c>
      <c r="E302" s="56" t="s">
        <v>2231</v>
      </c>
      <c r="F302" s="54">
        <v>1</v>
      </c>
      <c r="G302" s="54" t="s">
        <v>2183</v>
      </c>
      <c r="H302" s="56" t="s">
        <v>1497</v>
      </c>
      <c r="I302" s="73" t="s">
        <v>1465</v>
      </c>
      <c r="J302" s="77"/>
      <c r="K302" s="3"/>
      <c r="L302" s="51"/>
    </row>
    <row r="303" spans="1:12" ht="63" customHeight="1">
      <c r="A303" s="56" t="s">
        <v>560</v>
      </c>
      <c r="B303" s="55" t="s">
        <v>561</v>
      </c>
      <c r="C303" s="54"/>
      <c r="D303" s="55" t="s">
        <v>2232</v>
      </c>
      <c r="E303" s="56" t="s">
        <v>2182</v>
      </c>
      <c r="F303" s="54">
        <v>1</v>
      </c>
      <c r="G303" s="54" t="s">
        <v>2183</v>
      </c>
      <c r="H303" s="56" t="s">
        <v>1497</v>
      </c>
      <c r="I303" s="73" t="s">
        <v>1465</v>
      </c>
      <c r="J303" s="77"/>
      <c r="K303" s="3"/>
      <c r="L303" s="51"/>
    </row>
    <row r="304" spans="1:12" ht="51" customHeight="1">
      <c r="A304" s="56" t="s">
        <v>560</v>
      </c>
      <c r="B304" s="55" t="s">
        <v>561</v>
      </c>
      <c r="C304" s="54"/>
      <c r="D304" s="55" t="s">
        <v>2233</v>
      </c>
      <c r="E304" s="56" t="s">
        <v>2234</v>
      </c>
      <c r="F304" s="54">
        <v>1</v>
      </c>
      <c r="G304" s="54" t="s">
        <v>2183</v>
      </c>
      <c r="H304" s="56" t="s">
        <v>1497</v>
      </c>
      <c r="I304" s="73" t="s">
        <v>1465</v>
      </c>
      <c r="J304" s="77"/>
      <c r="K304" s="3"/>
      <c r="L304" s="51"/>
    </row>
    <row r="305" spans="1:12" ht="51" customHeight="1">
      <c r="A305" s="56" t="s">
        <v>560</v>
      </c>
      <c r="B305" s="55" t="s">
        <v>561</v>
      </c>
      <c r="C305" s="54"/>
      <c r="D305" s="55" t="s">
        <v>2235</v>
      </c>
      <c r="E305" s="56" t="s">
        <v>2215</v>
      </c>
      <c r="F305" s="54">
        <v>1</v>
      </c>
      <c r="G305" s="54" t="s">
        <v>2183</v>
      </c>
      <c r="H305" s="56" t="s">
        <v>1497</v>
      </c>
      <c r="I305" s="73" t="s">
        <v>1465</v>
      </c>
      <c r="J305" s="77"/>
      <c r="K305" s="3"/>
      <c r="L305" s="51"/>
    </row>
    <row r="306" spans="1:12" ht="48.75" customHeight="1">
      <c r="A306" s="56" t="s">
        <v>560</v>
      </c>
      <c r="B306" s="55" t="s">
        <v>415</v>
      </c>
      <c r="C306" s="54">
        <v>344</v>
      </c>
      <c r="D306" s="55" t="s">
        <v>2236</v>
      </c>
      <c r="E306" s="56" t="s">
        <v>2215</v>
      </c>
      <c r="F306" s="54">
        <v>1</v>
      </c>
      <c r="G306" s="54" t="s">
        <v>2183</v>
      </c>
      <c r="H306" s="56" t="s">
        <v>1497</v>
      </c>
      <c r="I306" s="73" t="s">
        <v>1465</v>
      </c>
      <c r="J306" s="77"/>
      <c r="K306" s="3"/>
      <c r="L306" s="51"/>
    </row>
    <row r="307" spans="1:12" ht="48.75" customHeight="1">
      <c r="A307" s="56" t="s">
        <v>560</v>
      </c>
      <c r="B307" s="55" t="s">
        <v>415</v>
      </c>
      <c r="C307" s="54"/>
      <c r="D307" s="55" t="s">
        <v>2237</v>
      </c>
      <c r="E307" s="56" t="s">
        <v>2213</v>
      </c>
      <c r="F307" s="54">
        <v>1</v>
      </c>
      <c r="G307" s="54" t="s">
        <v>2183</v>
      </c>
      <c r="H307" s="56" t="s">
        <v>1499</v>
      </c>
      <c r="I307" s="73" t="s">
        <v>1465</v>
      </c>
      <c r="J307" s="77"/>
      <c r="K307" s="3"/>
      <c r="L307" s="51"/>
    </row>
    <row r="308" spans="1:12" ht="48.75" customHeight="1">
      <c r="A308" s="56" t="s">
        <v>560</v>
      </c>
      <c r="B308" s="55" t="s">
        <v>415</v>
      </c>
      <c r="C308" s="54"/>
      <c r="D308" s="55" t="s">
        <v>2238</v>
      </c>
      <c r="E308" s="56" t="s">
        <v>2239</v>
      </c>
      <c r="F308" s="54">
        <v>1</v>
      </c>
      <c r="G308" s="54" t="s">
        <v>2183</v>
      </c>
      <c r="H308" s="56" t="s">
        <v>1497</v>
      </c>
      <c r="I308" s="73" t="s">
        <v>1465</v>
      </c>
      <c r="J308" s="77"/>
      <c r="K308" s="3"/>
      <c r="L308" s="51"/>
    </row>
    <row r="309" spans="1:12" ht="48.75" customHeight="1">
      <c r="A309" s="56" t="s">
        <v>560</v>
      </c>
      <c r="B309" s="55" t="s">
        <v>415</v>
      </c>
      <c r="C309" s="54"/>
      <c r="D309" s="55" t="s">
        <v>2240</v>
      </c>
      <c r="E309" s="56" t="s">
        <v>2234</v>
      </c>
      <c r="F309" s="54">
        <v>1</v>
      </c>
      <c r="G309" s="54" t="s">
        <v>2183</v>
      </c>
      <c r="H309" s="56" t="s">
        <v>1497</v>
      </c>
      <c r="I309" s="73" t="s">
        <v>1465</v>
      </c>
      <c r="J309" s="77"/>
      <c r="K309" s="3"/>
      <c r="L309" s="51"/>
    </row>
    <row r="310" spans="1:12" ht="48.75" customHeight="1">
      <c r="A310" s="56" t="s">
        <v>560</v>
      </c>
      <c r="B310" s="55" t="s">
        <v>415</v>
      </c>
      <c r="C310" s="54"/>
      <c r="D310" s="55" t="s">
        <v>2241</v>
      </c>
      <c r="E310" s="56" t="s">
        <v>2200</v>
      </c>
      <c r="F310" s="54">
        <v>1</v>
      </c>
      <c r="G310" s="54" t="s">
        <v>2183</v>
      </c>
      <c r="H310" s="56" t="s">
        <v>1497</v>
      </c>
      <c r="I310" s="73" t="s">
        <v>1465</v>
      </c>
      <c r="J310" s="77"/>
      <c r="K310" s="3"/>
      <c r="L310" s="51"/>
    </row>
    <row r="311" spans="1:12" ht="48.75" customHeight="1">
      <c r="A311" s="56" t="s">
        <v>560</v>
      </c>
      <c r="B311" s="55" t="s">
        <v>415</v>
      </c>
      <c r="C311" s="54"/>
      <c r="D311" s="55" t="s">
        <v>2240</v>
      </c>
      <c r="E311" s="56" t="s">
        <v>2219</v>
      </c>
      <c r="F311" s="54">
        <v>1</v>
      </c>
      <c r="G311" s="54" t="s">
        <v>2183</v>
      </c>
      <c r="H311" s="56" t="s">
        <v>1497</v>
      </c>
      <c r="I311" s="73" t="s">
        <v>1465</v>
      </c>
      <c r="J311" s="77"/>
      <c r="K311" s="3"/>
      <c r="L311" s="51"/>
    </row>
    <row r="312" spans="1:12" ht="48.75" customHeight="1">
      <c r="A312" s="56" t="s">
        <v>560</v>
      </c>
      <c r="B312" s="55" t="s">
        <v>415</v>
      </c>
      <c r="C312" s="54"/>
      <c r="D312" s="55" t="s">
        <v>2242</v>
      </c>
      <c r="E312" s="56" t="s">
        <v>2200</v>
      </c>
      <c r="F312" s="54">
        <v>1</v>
      </c>
      <c r="G312" s="54" t="s">
        <v>2183</v>
      </c>
      <c r="H312" s="56" t="s">
        <v>1497</v>
      </c>
      <c r="I312" s="73" t="s">
        <v>1465</v>
      </c>
      <c r="J312" s="77"/>
      <c r="K312" s="3"/>
      <c r="L312" s="51"/>
    </row>
    <row r="313" spans="1:12" ht="48.75" customHeight="1">
      <c r="A313" s="56" t="s">
        <v>560</v>
      </c>
      <c r="B313" s="55" t="s">
        <v>415</v>
      </c>
      <c r="C313" s="54"/>
      <c r="D313" s="55" t="s">
        <v>2243</v>
      </c>
      <c r="E313" s="56" t="s">
        <v>2234</v>
      </c>
      <c r="F313" s="54">
        <v>1</v>
      </c>
      <c r="G313" s="54" t="s">
        <v>2183</v>
      </c>
      <c r="H313" s="56" t="s">
        <v>1497</v>
      </c>
      <c r="I313" s="73" t="s">
        <v>1465</v>
      </c>
      <c r="J313" s="77"/>
      <c r="K313" s="3"/>
      <c r="L313" s="51"/>
    </row>
    <row r="314" spans="1:12" ht="48.75" customHeight="1">
      <c r="A314" s="56" t="s">
        <v>560</v>
      </c>
      <c r="B314" s="55" t="s">
        <v>415</v>
      </c>
      <c r="C314" s="54"/>
      <c r="D314" s="55" t="s">
        <v>2244</v>
      </c>
      <c r="E314" s="56" t="s">
        <v>2245</v>
      </c>
      <c r="F314" s="54">
        <v>1</v>
      </c>
      <c r="G314" s="54" t="s">
        <v>2183</v>
      </c>
      <c r="H314" s="56" t="s">
        <v>1497</v>
      </c>
      <c r="I314" s="73" t="s">
        <v>1465</v>
      </c>
      <c r="J314" s="77"/>
      <c r="K314" s="3"/>
      <c r="L314" s="51"/>
    </row>
    <row r="315" spans="1:12" ht="48.75" customHeight="1">
      <c r="A315" s="56" t="s">
        <v>560</v>
      </c>
      <c r="B315" s="55" t="s">
        <v>415</v>
      </c>
      <c r="C315" s="54"/>
      <c r="D315" s="55" t="s">
        <v>2246</v>
      </c>
      <c r="E315" s="56" t="s">
        <v>2190</v>
      </c>
      <c r="F315" s="54">
        <v>1</v>
      </c>
      <c r="G315" s="54" t="s">
        <v>2183</v>
      </c>
      <c r="H315" s="56" t="s">
        <v>1499</v>
      </c>
      <c r="I315" s="73" t="s">
        <v>1465</v>
      </c>
      <c r="J315" s="77"/>
      <c r="K315" s="3"/>
      <c r="L315" s="51"/>
    </row>
    <row r="316" spans="1:12" ht="48.75" customHeight="1">
      <c r="A316" s="56" t="s">
        <v>560</v>
      </c>
      <c r="B316" s="55" t="s">
        <v>415</v>
      </c>
      <c r="C316" s="54"/>
      <c r="D316" s="55" t="s">
        <v>2246</v>
      </c>
      <c r="E316" s="56" t="s">
        <v>2247</v>
      </c>
      <c r="F316" s="54">
        <v>5</v>
      </c>
      <c r="G316" s="54" t="s">
        <v>2183</v>
      </c>
      <c r="H316" s="56" t="s">
        <v>429</v>
      </c>
      <c r="I316" s="73" t="s">
        <v>1465</v>
      </c>
      <c r="J316" s="77"/>
      <c r="K316" s="3"/>
      <c r="L316" s="51"/>
    </row>
    <row r="317" spans="1:12" ht="48.75" customHeight="1">
      <c r="A317" s="56" t="s">
        <v>560</v>
      </c>
      <c r="B317" s="55" t="s">
        <v>415</v>
      </c>
      <c r="C317" s="54"/>
      <c r="D317" s="55" t="s">
        <v>2248</v>
      </c>
      <c r="E317" s="56" t="s">
        <v>2234</v>
      </c>
      <c r="F317" s="54">
        <v>1</v>
      </c>
      <c r="G317" s="54" t="s">
        <v>2183</v>
      </c>
      <c r="H317" s="56" t="s">
        <v>1497</v>
      </c>
      <c r="I317" s="73" t="s">
        <v>1465</v>
      </c>
      <c r="J317" s="77"/>
      <c r="K317" s="3"/>
      <c r="L317" s="51"/>
    </row>
    <row r="318" spans="1:12" ht="50.25" customHeight="1">
      <c r="A318" s="56" t="s">
        <v>560</v>
      </c>
      <c r="B318" s="55" t="s">
        <v>416</v>
      </c>
      <c r="C318" s="54">
        <v>353</v>
      </c>
      <c r="D318" s="55" t="s">
        <v>2249</v>
      </c>
      <c r="E318" s="56" t="s">
        <v>2245</v>
      </c>
      <c r="F318" s="54">
        <v>1</v>
      </c>
      <c r="G318" s="54" t="s">
        <v>2183</v>
      </c>
      <c r="H318" s="56" t="s">
        <v>1497</v>
      </c>
      <c r="I318" s="73" t="s">
        <v>1465</v>
      </c>
      <c r="J318" s="77"/>
      <c r="K318" s="3"/>
      <c r="L318" s="51"/>
    </row>
    <row r="319" spans="1:12" ht="50.25" customHeight="1">
      <c r="A319" s="56" t="s">
        <v>560</v>
      </c>
      <c r="B319" s="55" t="s">
        <v>416</v>
      </c>
      <c r="C319" s="54"/>
      <c r="D319" s="55" t="s">
        <v>2249</v>
      </c>
      <c r="E319" s="56" t="s">
        <v>2250</v>
      </c>
      <c r="F319" s="54">
        <v>1</v>
      </c>
      <c r="G319" s="54" t="s">
        <v>2183</v>
      </c>
      <c r="H319" s="56" t="s">
        <v>1499</v>
      </c>
      <c r="I319" s="73" t="s">
        <v>1465</v>
      </c>
      <c r="J319" s="77"/>
      <c r="K319" s="3"/>
      <c r="L319" s="51"/>
    </row>
    <row r="320" spans="1:12" ht="72.75" customHeight="1">
      <c r="A320" s="56" t="s">
        <v>256</v>
      </c>
      <c r="B320" s="55" t="s">
        <v>834</v>
      </c>
      <c r="C320" s="54">
        <v>355</v>
      </c>
      <c r="D320" s="55" t="s">
        <v>1642</v>
      </c>
      <c r="E320" s="56">
        <v>102</v>
      </c>
      <c r="F320" s="54">
        <v>1</v>
      </c>
      <c r="G320" s="54" t="s">
        <v>427</v>
      </c>
      <c r="H320" s="56" t="s">
        <v>1497</v>
      </c>
      <c r="I320" s="1">
        <v>1</v>
      </c>
      <c r="J320" s="77"/>
      <c r="K320" s="3"/>
      <c r="L320" s="51"/>
    </row>
    <row r="321" spans="1:12" ht="64.5" customHeight="1">
      <c r="A321" s="56" t="s">
        <v>256</v>
      </c>
      <c r="B321" s="55" t="s">
        <v>834</v>
      </c>
      <c r="C321" s="54">
        <v>356</v>
      </c>
      <c r="D321" s="55" t="s">
        <v>1643</v>
      </c>
      <c r="E321" s="56">
        <v>36</v>
      </c>
      <c r="F321" s="54">
        <v>1</v>
      </c>
      <c r="G321" s="54" t="s">
        <v>427</v>
      </c>
      <c r="H321" s="56" t="s">
        <v>1497</v>
      </c>
      <c r="I321" s="1">
        <v>1</v>
      </c>
      <c r="J321" s="77"/>
      <c r="K321" s="3"/>
      <c r="L321" s="51"/>
    </row>
    <row r="322" spans="1:12" ht="64.5" customHeight="1">
      <c r="A322" s="56" t="s">
        <v>256</v>
      </c>
      <c r="B322" s="55" t="s">
        <v>834</v>
      </c>
      <c r="C322" s="54">
        <v>357</v>
      </c>
      <c r="D322" s="55" t="s">
        <v>1644</v>
      </c>
      <c r="E322" s="56">
        <v>13.2</v>
      </c>
      <c r="F322" s="54">
        <v>1</v>
      </c>
      <c r="G322" s="54" t="s">
        <v>427</v>
      </c>
      <c r="H322" s="56" t="s">
        <v>1497</v>
      </c>
      <c r="I322" s="1">
        <v>1</v>
      </c>
      <c r="J322" s="77"/>
      <c r="K322" s="3"/>
      <c r="L322" s="51"/>
    </row>
    <row r="323" spans="1:12" ht="64.5" customHeight="1">
      <c r="A323" s="56" t="s">
        <v>256</v>
      </c>
      <c r="B323" s="55" t="s">
        <v>834</v>
      </c>
      <c r="C323" s="54">
        <v>358</v>
      </c>
      <c r="D323" s="55" t="s">
        <v>1644</v>
      </c>
      <c r="E323" s="56">
        <v>9</v>
      </c>
      <c r="F323" s="54">
        <v>1</v>
      </c>
      <c r="G323" s="54" t="s">
        <v>427</v>
      </c>
      <c r="H323" s="56" t="s">
        <v>1497</v>
      </c>
      <c r="I323" s="1">
        <v>1</v>
      </c>
      <c r="J323" s="77"/>
      <c r="K323" s="3"/>
      <c r="L323" s="51"/>
    </row>
    <row r="324" spans="1:12" ht="64.5" customHeight="1">
      <c r="A324" s="56" t="s">
        <v>256</v>
      </c>
      <c r="B324" s="55" t="s">
        <v>834</v>
      </c>
      <c r="C324" s="54">
        <v>359</v>
      </c>
      <c r="D324" s="55" t="s">
        <v>1645</v>
      </c>
      <c r="E324" s="56">
        <v>15</v>
      </c>
      <c r="F324" s="54">
        <v>1</v>
      </c>
      <c r="G324" s="54" t="s">
        <v>427</v>
      </c>
      <c r="H324" s="56" t="s">
        <v>1499</v>
      </c>
      <c r="I324" s="1">
        <v>1</v>
      </c>
      <c r="J324" s="77"/>
      <c r="K324" s="3"/>
      <c r="L324" s="50"/>
    </row>
    <row r="325" spans="1:12" ht="64.5" customHeight="1">
      <c r="A325" s="56" t="s">
        <v>256</v>
      </c>
      <c r="B325" s="55" t="s">
        <v>834</v>
      </c>
      <c r="C325" s="54">
        <v>360</v>
      </c>
      <c r="D325" s="55" t="s">
        <v>1646</v>
      </c>
      <c r="E325" s="56">
        <v>30</v>
      </c>
      <c r="F325" s="54">
        <v>2</v>
      </c>
      <c r="G325" s="54" t="s">
        <v>427</v>
      </c>
      <c r="H325" s="56" t="s">
        <v>1497</v>
      </c>
      <c r="I325" s="1">
        <v>2</v>
      </c>
      <c r="J325" s="77"/>
      <c r="K325" s="3"/>
      <c r="L325" s="5"/>
    </row>
    <row r="326" spans="1:12" ht="64.5" customHeight="1">
      <c r="A326" s="56" t="s">
        <v>256</v>
      </c>
      <c r="B326" s="55" t="s">
        <v>834</v>
      </c>
      <c r="C326" s="54">
        <v>361</v>
      </c>
      <c r="D326" s="55" t="s">
        <v>1646</v>
      </c>
      <c r="E326" s="56">
        <v>30</v>
      </c>
      <c r="F326" s="54">
        <v>2</v>
      </c>
      <c r="G326" s="54" t="s">
        <v>427</v>
      </c>
      <c r="H326" s="54" t="s">
        <v>1497</v>
      </c>
      <c r="I326" s="1">
        <v>2</v>
      </c>
      <c r="J326" s="77"/>
      <c r="K326" s="3"/>
      <c r="L326" s="5"/>
    </row>
    <row r="327" spans="1:12" ht="64.5" customHeight="1">
      <c r="A327" s="56" t="s">
        <v>256</v>
      </c>
      <c r="B327" s="55" t="s">
        <v>834</v>
      </c>
      <c r="C327" s="54">
        <v>362</v>
      </c>
      <c r="D327" s="55" t="s">
        <v>1647</v>
      </c>
      <c r="E327" s="56">
        <v>13.2</v>
      </c>
      <c r="F327" s="54">
        <v>1</v>
      </c>
      <c r="G327" s="54" t="s">
        <v>427</v>
      </c>
      <c r="H327" s="56" t="s">
        <v>1497</v>
      </c>
      <c r="I327" s="1">
        <v>1</v>
      </c>
      <c r="J327" s="77"/>
      <c r="K327" s="3"/>
      <c r="L327" s="5"/>
    </row>
    <row r="328" spans="1:12" ht="64.5" customHeight="1">
      <c r="A328" s="56" t="s">
        <v>256</v>
      </c>
      <c r="B328" s="55" t="s">
        <v>834</v>
      </c>
      <c r="C328" s="54">
        <v>363</v>
      </c>
      <c r="D328" s="55" t="s">
        <v>1647</v>
      </c>
      <c r="E328" s="56">
        <v>13.2</v>
      </c>
      <c r="F328" s="54">
        <v>1</v>
      </c>
      <c r="G328" s="54" t="s">
        <v>427</v>
      </c>
      <c r="H328" s="56" t="s">
        <v>1497</v>
      </c>
      <c r="I328" s="1">
        <v>1</v>
      </c>
      <c r="J328" s="77"/>
      <c r="K328" s="3"/>
      <c r="L328" s="5"/>
    </row>
    <row r="329" spans="1:12" ht="64.5" customHeight="1">
      <c r="A329" s="56" t="s">
        <v>256</v>
      </c>
      <c r="B329" s="55" t="s">
        <v>834</v>
      </c>
      <c r="C329" s="54">
        <v>364</v>
      </c>
      <c r="D329" s="55" t="s">
        <v>1648</v>
      </c>
      <c r="E329" s="56">
        <v>13.2</v>
      </c>
      <c r="F329" s="54">
        <v>1</v>
      </c>
      <c r="G329" s="54" t="s">
        <v>427</v>
      </c>
      <c r="H329" s="56" t="s">
        <v>1499</v>
      </c>
      <c r="I329" s="1"/>
      <c r="J329" s="77"/>
      <c r="K329" s="3"/>
      <c r="L329" s="5"/>
    </row>
    <row r="330" spans="1:12" ht="64.5" customHeight="1">
      <c r="A330" s="56" t="s">
        <v>256</v>
      </c>
      <c r="B330" s="55" t="s">
        <v>834</v>
      </c>
      <c r="C330" s="54">
        <v>365</v>
      </c>
      <c r="D330" s="55" t="s">
        <v>1649</v>
      </c>
      <c r="E330" s="56">
        <v>30</v>
      </c>
      <c r="F330" s="54">
        <v>1</v>
      </c>
      <c r="G330" s="54" t="s">
        <v>1650</v>
      </c>
      <c r="H330" s="56" t="s">
        <v>1497</v>
      </c>
      <c r="I330" s="1">
        <v>3</v>
      </c>
      <c r="J330" s="77"/>
      <c r="K330" s="3"/>
      <c r="L330" s="51"/>
    </row>
    <row r="331" spans="1:12" ht="64.5" customHeight="1">
      <c r="A331" s="56" t="s">
        <v>256</v>
      </c>
      <c r="B331" s="55" t="s">
        <v>834</v>
      </c>
      <c r="C331" s="54">
        <v>366</v>
      </c>
      <c r="D331" s="55" t="s">
        <v>1651</v>
      </c>
      <c r="E331" s="56">
        <v>15</v>
      </c>
      <c r="F331" s="54">
        <v>1</v>
      </c>
      <c r="G331" s="54" t="s">
        <v>427</v>
      </c>
      <c r="H331" s="56" t="s">
        <v>1497</v>
      </c>
      <c r="I331" s="1">
        <v>1</v>
      </c>
      <c r="J331" s="77"/>
      <c r="K331" s="3"/>
      <c r="L331" s="5"/>
    </row>
    <row r="332" spans="1:12" ht="72" customHeight="1">
      <c r="A332" s="56" t="s">
        <v>256</v>
      </c>
      <c r="B332" s="55" t="s">
        <v>834</v>
      </c>
      <c r="C332" s="54">
        <v>367</v>
      </c>
      <c r="D332" s="55" t="s">
        <v>1652</v>
      </c>
      <c r="E332" s="61" t="s">
        <v>1653</v>
      </c>
      <c r="F332" s="54">
        <v>2</v>
      </c>
      <c r="G332" s="54" t="s">
        <v>427</v>
      </c>
      <c r="H332" s="56" t="s">
        <v>1497</v>
      </c>
      <c r="I332" s="1">
        <v>1</v>
      </c>
      <c r="J332" s="77"/>
      <c r="K332" s="3"/>
      <c r="L332" s="5"/>
    </row>
    <row r="333" spans="1:12" ht="64.5" customHeight="1">
      <c r="A333" s="56" t="s">
        <v>256</v>
      </c>
      <c r="B333" s="55" t="s">
        <v>834</v>
      </c>
      <c r="C333" s="54">
        <v>368</v>
      </c>
      <c r="D333" s="55" t="s">
        <v>1654</v>
      </c>
      <c r="E333" s="56">
        <v>13.2</v>
      </c>
      <c r="F333" s="54">
        <v>1</v>
      </c>
      <c r="G333" s="54" t="s">
        <v>427</v>
      </c>
      <c r="H333" s="56" t="s">
        <v>1499</v>
      </c>
      <c r="I333" s="1">
        <v>1</v>
      </c>
      <c r="J333" s="77"/>
      <c r="K333" s="3"/>
      <c r="L333" s="51"/>
    </row>
    <row r="334" spans="1:12" ht="64.5" customHeight="1">
      <c r="A334" s="56" t="s">
        <v>256</v>
      </c>
      <c r="B334" s="55" t="s">
        <v>834</v>
      </c>
      <c r="C334" s="54">
        <v>369</v>
      </c>
      <c r="D334" s="55" t="s">
        <v>1655</v>
      </c>
      <c r="E334" s="56">
        <v>13.2</v>
      </c>
      <c r="F334" s="54">
        <v>1</v>
      </c>
      <c r="G334" s="54" t="s">
        <v>427</v>
      </c>
      <c r="H334" s="56" t="s">
        <v>1499</v>
      </c>
      <c r="I334" s="1">
        <v>1</v>
      </c>
      <c r="J334" s="77"/>
      <c r="K334" s="3"/>
      <c r="L334" s="5"/>
    </row>
    <row r="335" spans="1:12" ht="64.5" customHeight="1">
      <c r="A335" s="56" t="s">
        <v>256</v>
      </c>
      <c r="B335" s="55" t="s">
        <v>834</v>
      </c>
      <c r="C335" s="54">
        <v>370</v>
      </c>
      <c r="D335" s="55" t="s">
        <v>1656</v>
      </c>
      <c r="E335" s="56">
        <v>30</v>
      </c>
      <c r="F335" s="54">
        <v>1</v>
      </c>
      <c r="G335" s="54" t="s">
        <v>1650</v>
      </c>
      <c r="H335" s="56" t="s">
        <v>1497</v>
      </c>
      <c r="I335" s="1">
        <v>3</v>
      </c>
      <c r="J335" s="77"/>
      <c r="K335" s="3"/>
      <c r="L335" s="5"/>
    </row>
    <row r="336" spans="1:12" ht="64.5" customHeight="1">
      <c r="A336" s="56" t="s">
        <v>256</v>
      </c>
      <c r="B336" s="55" t="s">
        <v>834</v>
      </c>
      <c r="C336" s="54">
        <v>371</v>
      </c>
      <c r="D336" s="55" t="s">
        <v>1657</v>
      </c>
      <c r="E336" s="56">
        <v>13.2</v>
      </c>
      <c r="F336" s="54">
        <v>1</v>
      </c>
      <c r="G336" s="54" t="s">
        <v>427</v>
      </c>
      <c r="H336" s="56" t="s">
        <v>1497</v>
      </c>
      <c r="I336" s="1">
        <v>1</v>
      </c>
      <c r="J336" s="77"/>
      <c r="K336" s="3"/>
      <c r="L336" s="51"/>
    </row>
    <row r="337" spans="1:12" ht="64.5" customHeight="1">
      <c r="A337" s="56" t="s">
        <v>256</v>
      </c>
      <c r="B337" s="55" t="s">
        <v>834</v>
      </c>
      <c r="C337" s="54">
        <v>372</v>
      </c>
      <c r="D337" s="55" t="s">
        <v>1658</v>
      </c>
      <c r="E337" s="56">
        <v>13.2</v>
      </c>
      <c r="F337" s="54">
        <v>1</v>
      </c>
      <c r="G337" s="54" t="s">
        <v>427</v>
      </c>
      <c r="H337" s="56" t="s">
        <v>1497</v>
      </c>
      <c r="I337" s="1">
        <v>1</v>
      </c>
      <c r="J337" s="77"/>
      <c r="K337" s="3"/>
      <c r="L337" s="5"/>
    </row>
    <row r="338" spans="1:12" ht="64.5" customHeight="1">
      <c r="A338" s="56" t="s">
        <v>256</v>
      </c>
      <c r="B338" s="55" t="s">
        <v>834</v>
      </c>
      <c r="C338" s="54">
        <v>373</v>
      </c>
      <c r="D338" s="55" t="s">
        <v>1659</v>
      </c>
      <c r="E338" s="56">
        <v>52</v>
      </c>
      <c r="F338" s="54">
        <v>1</v>
      </c>
      <c r="G338" s="54" t="s">
        <v>427</v>
      </c>
      <c r="H338" s="56" t="s">
        <v>1497</v>
      </c>
      <c r="I338" s="1">
        <v>1</v>
      </c>
      <c r="J338" s="77"/>
      <c r="K338" s="3"/>
      <c r="L338" s="5"/>
    </row>
    <row r="339" spans="1:12" ht="64.5" customHeight="1">
      <c r="A339" s="56" t="s">
        <v>256</v>
      </c>
      <c r="B339" s="55" t="s">
        <v>834</v>
      </c>
      <c r="C339" s="54">
        <v>374</v>
      </c>
      <c r="D339" s="55" t="s">
        <v>1660</v>
      </c>
      <c r="E339" s="56">
        <v>13.2</v>
      </c>
      <c r="F339" s="54">
        <v>1</v>
      </c>
      <c r="G339" s="54" t="s">
        <v>427</v>
      </c>
      <c r="H339" s="56" t="s">
        <v>1497</v>
      </c>
      <c r="I339" s="1">
        <v>1</v>
      </c>
      <c r="J339" s="77"/>
      <c r="K339" s="3"/>
      <c r="L339" s="5"/>
    </row>
    <row r="340" spans="1:12" ht="64.5" customHeight="1">
      <c r="A340" s="56" t="s">
        <v>256</v>
      </c>
      <c r="B340" s="55" t="s">
        <v>834</v>
      </c>
      <c r="C340" s="54">
        <v>375</v>
      </c>
      <c r="D340" s="55" t="s">
        <v>1661</v>
      </c>
      <c r="E340" s="56">
        <v>47</v>
      </c>
      <c r="F340" s="54">
        <v>1</v>
      </c>
      <c r="G340" s="54" t="s">
        <v>427</v>
      </c>
      <c r="H340" s="56" t="s">
        <v>1497</v>
      </c>
      <c r="I340" s="1">
        <v>1</v>
      </c>
      <c r="J340" s="77"/>
      <c r="K340" s="3"/>
      <c r="L340" s="5"/>
    </row>
    <row r="341" spans="1:12" ht="64.5" customHeight="1">
      <c r="A341" s="56" t="s">
        <v>256</v>
      </c>
      <c r="B341" s="55" t="s">
        <v>834</v>
      </c>
      <c r="C341" s="54">
        <v>376</v>
      </c>
      <c r="D341" s="55" t="s">
        <v>1662</v>
      </c>
      <c r="E341" s="56">
        <v>50</v>
      </c>
      <c r="F341" s="54">
        <v>1</v>
      </c>
      <c r="G341" s="54" t="s">
        <v>427</v>
      </c>
      <c r="H341" s="56" t="s">
        <v>1497</v>
      </c>
      <c r="I341" s="1">
        <v>1</v>
      </c>
      <c r="J341" s="77"/>
      <c r="K341" s="3"/>
      <c r="L341" s="5"/>
    </row>
    <row r="342" spans="1:12" ht="64.5" customHeight="1">
      <c r="A342" s="56" t="s">
        <v>256</v>
      </c>
      <c r="B342" s="55" t="s">
        <v>834</v>
      </c>
      <c r="C342" s="54">
        <v>377</v>
      </c>
      <c r="D342" s="55" t="s">
        <v>1663</v>
      </c>
      <c r="E342" s="61" t="s">
        <v>1665</v>
      </c>
      <c r="F342" s="54">
        <v>1</v>
      </c>
      <c r="G342" s="54" t="s">
        <v>427</v>
      </c>
      <c r="H342" s="56" t="s">
        <v>1497</v>
      </c>
      <c r="I342" s="1">
        <v>1</v>
      </c>
      <c r="J342" s="77"/>
      <c r="K342" s="3"/>
      <c r="L342" s="5"/>
    </row>
    <row r="343" spans="1:12" ht="64.5" customHeight="1">
      <c r="A343" s="56" t="s">
        <v>256</v>
      </c>
      <c r="B343" s="55" t="s">
        <v>834</v>
      </c>
      <c r="C343" s="54">
        <v>378</v>
      </c>
      <c r="D343" s="55" t="s">
        <v>1663</v>
      </c>
      <c r="E343" s="61" t="s">
        <v>1664</v>
      </c>
      <c r="F343" s="54">
        <v>1</v>
      </c>
      <c r="G343" s="54" t="s">
        <v>427</v>
      </c>
      <c r="H343" s="56" t="s">
        <v>1497</v>
      </c>
      <c r="I343" s="1">
        <v>1</v>
      </c>
      <c r="J343" s="77"/>
      <c r="K343" s="3"/>
      <c r="L343" s="5"/>
    </row>
    <row r="344" spans="1:12" ht="64.5" customHeight="1">
      <c r="A344" s="56" t="s">
        <v>256</v>
      </c>
      <c r="B344" s="55" t="s">
        <v>834</v>
      </c>
      <c r="C344" s="54">
        <v>379</v>
      </c>
      <c r="D344" s="58" t="s">
        <v>1666</v>
      </c>
      <c r="E344" s="56">
        <v>9</v>
      </c>
      <c r="F344" s="54">
        <v>1</v>
      </c>
      <c r="G344" s="54" t="s">
        <v>427</v>
      </c>
      <c r="H344" s="56" t="s">
        <v>1497</v>
      </c>
      <c r="I344" s="1">
        <v>1</v>
      </c>
      <c r="J344" s="77"/>
      <c r="K344" s="3"/>
      <c r="L344" s="5"/>
    </row>
    <row r="345" spans="1:12" ht="73.5" customHeight="1">
      <c r="A345" s="56" t="s">
        <v>256</v>
      </c>
      <c r="B345" s="55" t="s">
        <v>834</v>
      </c>
      <c r="C345" s="54">
        <v>380</v>
      </c>
      <c r="D345" s="55" t="s">
        <v>1667</v>
      </c>
      <c r="E345" s="56">
        <v>52</v>
      </c>
      <c r="F345" s="54">
        <v>1</v>
      </c>
      <c r="G345" s="54" t="s">
        <v>427</v>
      </c>
      <c r="H345" s="56" t="s">
        <v>1497</v>
      </c>
      <c r="I345" s="1">
        <v>1</v>
      </c>
      <c r="J345" s="77"/>
      <c r="K345" s="3"/>
      <c r="L345" s="51"/>
    </row>
    <row r="346" spans="1:12" ht="64.5" customHeight="1">
      <c r="A346" s="56" t="s">
        <v>256</v>
      </c>
      <c r="B346" s="55" t="s">
        <v>834</v>
      </c>
      <c r="C346" s="54">
        <v>381</v>
      </c>
      <c r="D346" s="58" t="s">
        <v>1668</v>
      </c>
      <c r="E346" s="56">
        <v>25</v>
      </c>
      <c r="F346" s="54">
        <v>1</v>
      </c>
      <c r="G346" s="54" t="s">
        <v>258</v>
      </c>
      <c r="H346" s="56" t="s">
        <v>1669</v>
      </c>
      <c r="I346" s="1">
        <v>1</v>
      </c>
      <c r="J346" s="77"/>
      <c r="K346" s="3"/>
      <c r="L346" s="5"/>
    </row>
    <row r="347" spans="1:12" ht="64.5" customHeight="1">
      <c r="A347" s="56" t="s">
        <v>256</v>
      </c>
      <c r="B347" s="55" t="s">
        <v>834</v>
      </c>
      <c r="C347" s="54">
        <v>382</v>
      </c>
      <c r="D347" s="55" t="s">
        <v>1670</v>
      </c>
      <c r="E347" s="56">
        <v>13.2</v>
      </c>
      <c r="F347" s="54">
        <v>1</v>
      </c>
      <c r="G347" s="54" t="s">
        <v>427</v>
      </c>
      <c r="H347" s="56" t="s">
        <v>1497</v>
      </c>
      <c r="I347" s="1">
        <v>1</v>
      </c>
      <c r="J347" s="77"/>
      <c r="K347" s="3"/>
      <c r="L347" s="5"/>
    </row>
    <row r="348" spans="1:12" ht="64.5" customHeight="1">
      <c r="A348" s="56" t="s">
        <v>256</v>
      </c>
      <c r="B348" s="55" t="s">
        <v>834</v>
      </c>
      <c r="C348" s="54">
        <v>383</v>
      </c>
      <c r="D348" s="55" t="s">
        <v>1672</v>
      </c>
      <c r="E348" s="56">
        <v>30</v>
      </c>
      <c r="F348" s="54">
        <v>1</v>
      </c>
      <c r="G348" s="54" t="s">
        <v>427</v>
      </c>
      <c r="H348" s="56" t="s">
        <v>1497</v>
      </c>
      <c r="I348" s="1">
        <v>1</v>
      </c>
      <c r="J348" s="77"/>
      <c r="K348" s="3"/>
      <c r="L348" s="5"/>
    </row>
    <row r="349" spans="1:12" ht="64.5" customHeight="1">
      <c r="A349" s="56" t="s">
        <v>256</v>
      </c>
      <c r="B349" s="55" t="s">
        <v>834</v>
      </c>
      <c r="C349" s="54">
        <v>384</v>
      </c>
      <c r="D349" s="55" t="s">
        <v>1671</v>
      </c>
      <c r="E349" s="56">
        <v>30</v>
      </c>
      <c r="F349" s="54">
        <v>1</v>
      </c>
      <c r="G349" s="54" t="s">
        <v>427</v>
      </c>
      <c r="H349" s="56" t="s">
        <v>1497</v>
      </c>
      <c r="I349" s="1">
        <v>1</v>
      </c>
      <c r="J349" s="77"/>
      <c r="K349" s="3"/>
      <c r="L349" s="5"/>
    </row>
    <row r="350" spans="1:12" ht="64.5" customHeight="1">
      <c r="A350" s="56" t="s">
        <v>256</v>
      </c>
      <c r="B350" s="55" t="s">
        <v>834</v>
      </c>
      <c r="C350" s="54">
        <v>385</v>
      </c>
      <c r="D350" s="55" t="s">
        <v>1673</v>
      </c>
      <c r="E350" s="56">
        <v>70</v>
      </c>
      <c r="F350" s="54">
        <v>2</v>
      </c>
      <c r="G350" s="56" t="s">
        <v>258</v>
      </c>
      <c r="H350" s="56" t="s">
        <v>1497</v>
      </c>
      <c r="I350" s="1">
        <v>2</v>
      </c>
      <c r="J350" s="77"/>
      <c r="K350" s="3"/>
      <c r="L350" s="5"/>
    </row>
    <row r="351" spans="1:12" ht="64.5" customHeight="1">
      <c r="A351" s="56" t="s">
        <v>256</v>
      </c>
      <c r="B351" s="55" t="s">
        <v>834</v>
      </c>
      <c r="C351" s="54">
        <v>386</v>
      </c>
      <c r="D351" s="55" t="s">
        <v>1674</v>
      </c>
      <c r="E351" s="56">
        <v>100</v>
      </c>
      <c r="F351" s="56" t="s">
        <v>1675</v>
      </c>
      <c r="G351" s="56" t="s">
        <v>831</v>
      </c>
      <c r="H351" s="56" t="s">
        <v>1517</v>
      </c>
      <c r="I351" s="1">
        <v>2</v>
      </c>
      <c r="J351" s="77"/>
      <c r="K351" s="3"/>
      <c r="L351" s="5"/>
    </row>
    <row r="352" spans="1:12" ht="99.75" customHeight="1">
      <c r="A352" s="56" t="s">
        <v>256</v>
      </c>
      <c r="B352" s="55" t="s">
        <v>834</v>
      </c>
      <c r="C352" s="54">
        <v>387</v>
      </c>
      <c r="D352" s="55" t="s">
        <v>1676</v>
      </c>
      <c r="E352" s="56">
        <v>9</v>
      </c>
      <c r="F352" s="54">
        <v>1</v>
      </c>
      <c r="G352" s="56" t="s">
        <v>1678</v>
      </c>
      <c r="H352" s="56" t="s">
        <v>1497</v>
      </c>
      <c r="I352" s="1">
        <v>1</v>
      </c>
      <c r="J352" s="77"/>
      <c r="K352" s="3"/>
      <c r="L352" s="5"/>
    </row>
    <row r="353" spans="1:12" ht="64.5" customHeight="1">
      <c r="A353" s="56" t="s">
        <v>256</v>
      </c>
      <c r="B353" s="55" t="s">
        <v>834</v>
      </c>
      <c r="C353" s="54">
        <v>388</v>
      </c>
      <c r="D353" s="55" t="s">
        <v>1677</v>
      </c>
      <c r="E353" s="56">
        <v>25</v>
      </c>
      <c r="F353" s="54">
        <v>1</v>
      </c>
      <c r="G353" s="56" t="s">
        <v>258</v>
      </c>
      <c r="H353" s="56" t="s">
        <v>1669</v>
      </c>
      <c r="I353" s="1">
        <v>1</v>
      </c>
      <c r="J353" s="77"/>
      <c r="K353" s="3"/>
      <c r="L353" s="5"/>
    </row>
    <row r="354" spans="1:12" ht="64.5" customHeight="1">
      <c r="A354" s="56" t="s">
        <v>256</v>
      </c>
      <c r="B354" s="55" t="s">
        <v>834</v>
      </c>
      <c r="C354" s="54">
        <v>389</v>
      </c>
      <c r="D354" s="55" t="s">
        <v>1680</v>
      </c>
      <c r="E354" s="56">
        <v>50</v>
      </c>
      <c r="F354" s="54">
        <v>1</v>
      </c>
      <c r="G354" s="56" t="s">
        <v>1681</v>
      </c>
      <c r="H354" s="56" t="s">
        <v>1497</v>
      </c>
      <c r="I354" s="1">
        <v>1</v>
      </c>
      <c r="J354" s="77"/>
      <c r="K354" s="3"/>
      <c r="L354" s="5"/>
    </row>
    <row r="355" spans="1:12" ht="64.5" customHeight="1">
      <c r="A355" s="56" t="s">
        <v>256</v>
      </c>
      <c r="B355" s="55" t="s">
        <v>834</v>
      </c>
      <c r="C355" s="54">
        <v>390</v>
      </c>
      <c r="D355" s="55" t="s">
        <v>1679</v>
      </c>
      <c r="E355" s="56">
        <v>15</v>
      </c>
      <c r="F355" s="54">
        <v>1</v>
      </c>
      <c r="G355" s="56" t="s">
        <v>427</v>
      </c>
      <c r="H355" s="56" t="s">
        <v>1499</v>
      </c>
      <c r="I355" s="1">
        <v>1</v>
      </c>
      <c r="J355" s="77"/>
      <c r="K355" s="3"/>
      <c r="L355" s="5"/>
    </row>
    <row r="356" spans="1:12" ht="110.25" customHeight="1">
      <c r="A356" s="56" t="s">
        <v>387</v>
      </c>
      <c r="B356" s="55" t="s">
        <v>498</v>
      </c>
      <c r="C356" s="54">
        <v>421</v>
      </c>
      <c r="D356" s="55" t="s">
        <v>1764</v>
      </c>
      <c r="E356" s="56" t="s">
        <v>1765</v>
      </c>
      <c r="F356" s="54">
        <v>4</v>
      </c>
      <c r="G356" s="56"/>
      <c r="H356" s="56" t="s">
        <v>1499</v>
      </c>
      <c r="I356" s="73" t="s">
        <v>1766</v>
      </c>
      <c r="J356" s="77"/>
      <c r="K356" s="3"/>
      <c r="L356" s="51"/>
    </row>
    <row r="357" spans="1:12" ht="108.75" customHeight="1">
      <c r="A357" s="56" t="s">
        <v>387</v>
      </c>
      <c r="B357" s="55" t="s">
        <v>498</v>
      </c>
      <c r="C357" s="54"/>
      <c r="D357" s="55" t="s">
        <v>1767</v>
      </c>
      <c r="E357" s="56" t="s">
        <v>1768</v>
      </c>
      <c r="F357" s="54">
        <v>1</v>
      </c>
      <c r="G357" s="56"/>
      <c r="H357" s="56" t="s">
        <v>1554</v>
      </c>
      <c r="I357" s="73" t="s">
        <v>1769</v>
      </c>
      <c r="J357" s="77"/>
      <c r="K357" s="3"/>
      <c r="L357" s="51"/>
    </row>
    <row r="358" spans="1:12" ht="108.75" customHeight="1">
      <c r="A358" s="56" t="s">
        <v>387</v>
      </c>
      <c r="B358" s="55" t="s">
        <v>498</v>
      </c>
      <c r="C358" s="54"/>
      <c r="D358" s="55" t="s">
        <v>1770</v>
      </c>
      <c r="E358" s="56" t="s">
        <v>1641</v>
      </c>
      <c r="F358" s="54" t="s">
        <v>1641</v>
      </c>
      <c r="G358" s="56" t="s">
        <v>1641</v>
      </c>
      <c r="H358" s="56" t="s">
        <v>1641</v>
      </c>
      <c r="I358" s="73"/>
      <c r="J358" s="77"/>
      <c r="K358" s="3"/>
      <c r="L358" s="51"/>
    </row>
    <row r="359" spans="1:12" ht="65.25" customHeight="1">
      <c r="A359" s="56" t="s">
        <v>387</v>
      </c>
      <c r="B359" s="55" t="s">
        <v>1041</v>
      </c>
      <c r="C359" s="54">
        <v>424</v>
      </c>
      <c r="D359" s="55" t="s">
        <v>1682</v>
      </c>
      <c r="E359" s="56">
        <v>7</v>
      </c>
      <c r="F359" s="54">
        <v>1</v>
      </c>
      <c r="G359" s="54" t="s">
        <v>427</v>
      </c>
      <c r="H359" s="56" t="s">
        <v>1509</v>
      </c>
      <c r="I359" s="1"/>
      <c r="J359" s="77"/>
      <c r="K359" s="3"/>
      <c r="L359" s="51"/>
    </row>
    <row r="360" spans="1:12" ht="65.25" customHeight="1">
      <c r="A360" s="56" t="s">
        <v>387</v>
      </c>
      <c r="B360" s="55" t="s">
        <v>1041</v>
      </c>
      <c r="C360" s="54">
        <v>425</v>
      </c>
      <c r="D360" s="55" t="s">
        <v>1683</v>
      </c>
      <c r="E360" s="56">
        <v>19</v>
      </c>
      <c r="F360" s="54">
        <v>1</v>
      </c>
      <c r="G360" s="54" t="s">
        <v>427</v>
      </c>
      <c r="H360" s="56" t="s">
        <v>1509</v>
      </c>
      <c r="I360" s="1"/>
      <c r="J360" s="77"/>
      <c r="K360" s="3"/>
      <c r="L360" s="51"/>
    </row>
    <row r="361" spans="1:12" ht="65.25" customHeight="1">
      <c r="A361" s="56" t="s">
        <v>387</v>
      </c>
      <c r="B361" s="55" t="s">
        <v>1041</v>
      </c>
      <c r="C361" s="54">
        <v>426</v>
      </c>
      <c r="D361" s="55" t="s">
        <v>1684</v>
      </c>
      <c r="E361" s="56">
        <v>7</v>
      </c>
      <c r="F361" s="54">
        <v>1</v>
      </c>
      <c r="G361" s="54" t="s">
        <v>427</v>
      </c>
      <c r="H361" s="56" t="s">
        <v>1509</v>
      </c>
      <c r="I361" s="1"/>
      <c r="J361" s="77"/>
      <c r="K361" s="3"/>
      <c r="L361" s="51"/>
    </row>
    <row r="362" spans="1:12" ht="65.25" customHeight="1">
      <c r="A362" s="56" t="s">
        <v>387</v>
      </c>
      <c r="B362" s="55" t="s">
        <v>1041</v>
      </c>
      <c r="C362" s="54">
        <v>427</v>
      </c>
      <c r="D362" s="103" t="s">
        <v>1685</v>
      </c>
      <c r="E362" s="56">
        <v>7</v>
      </c>
      <c r="F362" s="54">
        <v>1</v>
      </c>
      <c r="G362" s="54" t="s">
        <v>427</v>
      </c>
      <c r="H362" s="56" t="s">
        <v>1509</v>
      </c>
      <c r="I362" s="1"/>
      <c r="J362" s="77"/>
      <c r="K362" s="3"/>
      <c r="L362" s="51"/>
    </row>
    <row r="363" spans="1:12" ht="65.25" customHeight="1">
      <c r="A363" s="56" t="s">
        <v>387</v>
      </c>
      <c r="B363" s="55" t="s">
        <v>1041</v>
      </c>
      <c r="C363" s="92">
        <v>428</v>
      </c>
      <c r="D363" s="114" t="s">
        <v>1686</v>
      </c>
      <c r="E363" s="105">
        <v>7</v>
      </c>
      <c r="F363" s="54">
        <v>1</v>
      </c>
      <c r="G363" s="54" t="s">
        <v>427</v>
      </c>
      <c r="H363" s="56" t="s">
        <v>1509</v>
      </c>
      <c r="I363" s="1"/>
      <c r="J363" s="77"/>
      <c r="K363" s="3"/>
      <c r="L363" s="51"/>
    </row>
    <row r="364" spans="1:12" ht="65.25" customHeight="1">
      <c r="A364" s="56" t="s">
        <v>387</v>
      </c>
      <c r="B364" s="55" t="s">
        <v>1041</v>
      </c>
      <c r="C364" s="92">
        <v>429</v>
      </c>
      <c r="D364" s="114" t="s">
        <v>1687</v>
      </c>
      <c r="E364" s="105">
        <v>18.49</v>
      </c>
      <c r="F364" s="54">
        <v>1</v>
      </c>
      <c r="G364" s="54" t="s">
        <v>427</v>
      </c>
      <c r="H364" s="56" t="s">
        <v>1509</v>
      </c>
      <c r="I364" s="1"/>
      <c r="J364" s="77"/>
      <c r="K364" s="3"/>
      <c r="L364" s="51"/>
    </row>
    <row r="365" spans="1:12" ht="65.25" customHeight="1">
      <c r="A365" s="56" t="s">
        <v>387</v>
      </c>
      <c r="B365" s="55" t="s">
        <v>1041</v>
      </c>
      <c r="C365" s="92">
        <v>430</v>
      </c>
      <c r="D365" s="114" t="s">
        <v>1757</v>
      </c>
      <c r="E365" s="105">
        <v>7</v>
      </c>
      <c r="F365" s="54">
        <v>1</v>
      </c>
      <c r="G365" s="54" t="s">
        <v>427</v>
      </c>
      <c r="H365" s="56" t="s">
        <v>1509</v>
      </c>
      <c r="I365" s="1"/>
      <c r="J365" s="77"/>
      <c r="K365" s="3"/>
      <c r="L365" s="51"/>
    </row>
    <row r="366" spans="1:12" ht="65.25" customHeight="1">
      <c r="A366" s="56" t="s">
        <v>387</v>
      </c>
      <c r="B366" s="55" t="s">
        <v>1041</v>
      </c>
      <c r="C366" s="92">
        <v>431</v>
      </c>
      <c r="D366" s="55" t="s">
        <v>1688</v>
      </c>
      <c r="E366" s="105">
        <v>4</v>
      </c>
      <c r="F366" s="54">
        <v>1</v>
      </c>
      <c r="G366" s="54" t="s">
        <v>427</v>
      </c>
      <c r="H366" s="56" t="s">
        <v>1509</v>
      </c>
      <c r="I366" s="1"/>
      <c r="J366" s="77"/>
      <c r="K366" s="3"/>
      <c r="L366" s="51"/>
    </row>
    <row r="367" spans="1:12" ht="65.25" customHeight="1">
      <c r="A367" s="56" t="s">
        <v>387</v>
      </c>
      <c r="B367" s="55" t="s">
        <v>1041</v>
      </c>
      <c r="C367" s="54">
        <v>432</v>
      </c>
      <c r="D367" s="55" t="s">
        <v>1689</v>
      </c>
      <c r="E367" s="56">
        <v>28</v>
      </c>
      <c r="F367" s="54">
        <v>1</v>
      </c>
      <c r="G367" s="54" t="s">
        <v>427</v>
      </c>
      <c r="H367" s="56" t="s">
        <v>1509</v>
      </c>
      <c r="I367" s="1"/>
      <c r="J367" s="77"/>
      <c r="K367" s="3"/>
      <c r="L367" s="51"/>
    </row>
    <row r="368" spans="1:12" ht="65.25" customHeight="1">
      <c r="A368" s="56" t="s">
        <v>387</v>
      </c>
      <c r="B368" s="55" t="s">
        <v>1041</v>
      </c>
      <c r="C368" s="54">
        <v>433</v>
      </c>
      <c r="D368" s="55" t="s">
        <v>1690</v>
      </c>
      <c r="E368" s="56">
        <v>37.5</v>
      </c>
      <c r="F368" s="54">
        <v>1</v>
      </c>
      <c r="G368" s="54" t="s">
        <v>427</v>
      </c>
      <c r="H368" s="56" t="s">
        <v>1509</v>
      </c>
      <c r="I368" s="1"/>
      <c r="J368" s="77"/>
      <c r="K368" s="3"/>
      <c r="L368" s="51"/>
    </row>
    <row r="369" spans="1:12" ht="65.25" customHeight="1">
      <c r="A369" s="56" t="s">
        <v>387</v>
      </c>
      <c r="B369" s="55" t="s">
        <v>1041</v>
      </c>
      <c r="C369" s="54">
        <v>434</v>
      </c>
      <c r="D369" s="103" t="s">
        <v>1691</v>
      </c>
      <c r="E369" s="56">
        <v>30</v>
      </c>
      <c r="F369" s="54">
        <v>1</v>
      </c>
      <c r="G369" s="54" t="s">
        <v>427</v>
      </c>
      <c r="H369" s="56" t="s">
        <v>1509</v>
      </c>
      <c r="I369" s="1"/>
      <c r="J369" s="77"/>
      <c r="K369" s="3"/>
      <c r="L369" s="51"/>
    </row>
    <row r="370" spans="1:12" ht="65.25" customHeight="1">
      <c r="A370" s="56" t="s">
        <v>387</v>
      </c>
      <c r="B370" s="55" t="s">
        <v>1041</v>
      </c>
      <c r="C370" s="92">
        <v>435</v>
      </c>
      <c r="D370" s="114" t="s">
        <v>1758</v>
      </c>
      <c r="E370" s="105">
        <v>16.48</v>
      </c>
      <c r="F370" s="54">
        <v>1</v>
      </c>
      <c r="G370" s="54" t="s">
        <v>427</v>
      </c>
      <c r="H370" s="56" t="s">
        <v>1509</v>
      </c>
      <c r="I370" s="1"/>
      <c r="J370" s="77"/>
      <c r="K370" s="3"/>
      <c r="L370" s="51"/>
    </row>
    <row r="371" spans="1:12" ht="65.25" customHeight="1">
      <c r="A371" s="56" t="s">
        <v>387</v>
      </c>
      <c r="B371" s="55" t="s">
        <v>1041</v>
      </c>
      <c r="C371" s="92">
        <v>436</v>
      </c>
      <c r="D371" s="114" t="s">
        <v>1692</v>
      </c>
      <c r="E371" s="105">
        <v>7</v>
      </c>
      <c r="F371" s="54">
        <v>1</v>
      </c>
      <c r="G371" s="54" t="s">
        <v>427</v>
      </c>
      <c r="H371" s="56" t="s">
        <v>1509</v>
      </c>
      <c r="I371" s="1"/>
      <c r="J371" s="77"/>
      <c r="K371" s="3"/>
      <c r="L371" s="51"/>
    </row>
    <row r="372" spans="1:12" ht="65.25" customHeight="1">
      <c r="A372" s="56" t="s">
        <v>387</v>
      </c>
      <c r="B372" s="55" t="s">
        <v>1041</v>
      </c>
      <c r="C372" s="92">
        <v>437</v>
      </c>
      <c r="D372" s="114" t="s">
        <v>1693</v>
      </c>
      <c r="E372" s="105">
        <v>22.5</v>
      </c>
      <c r="F372" s="54">
        <v>1</v>
      </c>
      <c r="G372" s="54" t="s">
        <v>427</v>
      </c>
      <c r="H372" s="56" t="s">
        <v>1509</v>
      </c>
      <c r="I372" s="1"/>
      <c r="J372" s="77"/>
      <c r="K372" s="3"/>
      <c r="L372" s="51"/>
    </row>
    <row r="373" spans="1:12" ht="65.25" customHeight="1">
      <c r="A373" s="56" t="s">
        <v>387</v>
      </c>
      <c r="B373" s="55" t="s">
        <v>1041</v>
      </c>
      <c r="C373" s="54">
        <v>438</v>
      </c>
      <c r="D373" s="94" t="s">
        <v>1689</v>
      </c>
      <c r="E373" s="56">
        <v>13</v>
      </c>
      <c r="F373" s="54">
        <v>1</v>
      </c>
      <c r="G373" s="54" t="s">
        <v>427</v>
      </c>
      <c r="H373" s="56" t="s">
        <v>1509</v>
      </c>
      <c r="I373" s="1"/>
      <c r="J373" s="77"/>
      <c r="K373" s="3"/>
      <c r="L373" s="51"/>
    </row>
    <row r="374" spans="1:12" ht="65.25" customHeight="1">
      <c r="A374" s="56" t="s">
        <v>387</v>
      </c>
      <c r="B374" s="55" t="s">
        <v>1041</v>
      </c>
      <c r="C374" s="54">
        <v>439</v>
      </c>
      <c r="D374" s="55" t="s">
        <v>1694</v>
      </c>
      <c r="E374" s="56">
        <v>24.49</v>
      </c>
      <c r="F374" s="54">
        <v>1</v>
      </c>
      <c r="G374" s="54" t="s">
        <v>427</v>
      </c>
      <c r="H374" s="56" t="s">
        <v>1509</v>
      </c>
      <c r="I374" s="1"/>
      <c r="J374" s="77"/>
      <c r="K374" s="3"/>
      <c r="L374" s="51"/>
    </row>
    <row r="375" spans="1:12" ht="65.25" customHeight="1">
      <c r="A375" s="56" t="s">
        <v>387</v>
      </c>
      <c r="B375" s="55" t="s">
        <v>1041</v>
      </c>
      <c r="C375" s="54">
        <v>440</v>
      </c>
      <c r="D375" s="55" t="s">
        <v>1759</v>
      </c>
      <c r="E375" s="56">
        <v>36</v>
      </c>
      <c r="F375" s="54">
        <v>1</v>
      </c>
      <c r="G375" s="54" t="s">
        <v>427</v>
      </c>
      <c r="H375" s="56" t="s">
        <v>1509</v>
      </c>
      <c r="I375" s="1"/>
      <c r="J375" s="77"/>
      <c r="K375" s="3"/>
      <c r="L375" s="51"/>
    </row>
    <row r="376" spans="1:12" ht="65.25" customHeight="1">
      <c r="A376" s="56" t="s">
        <v>387</v>
      </c>
      <c r="B376" s="55" t="s">
        <v>1041</v>
      </c>
      <c r="C376" s="54">
        <v>441</v>
      </c>
      <c r="D376" s="55" t="s">
        <v>1695</v>
      </c>
      <c r="E376" s="56">
        <v>20</v>
      </c>
      <c r="F376" s="54">
        <v>1</v>
      </c>
      <c r="G376" s="54" t="s">
        <v>427</v>
      </c>
      <c r="H376" s="56" t="s">
        <v>1509</v>
      </c>
      <c r="I376" s="1"/>
      <c r="J376" s="77"/>
      <c r="K376" s="3"/>
      <c r="L376" s="51"/>
    </row>
    <row r="377" spans="1:12" ht="56.25" customHeight="1">
      <c r="A377" s="56" t="s">
        <v>387</v>
      </c>
      <c r="B377" s="55" t="s">
        <v>1041</v>
      </c>
      <c r="C377" s="54">
        <v>442</v>
      </c>
      <c r="D377" s="55" t="s">
        <v>1696</v>
      </c>
      <c r="E377" s="56">
        <v>30</v>
      </c>
      <c r="F377" s="54">
        <v>1</v>
      </c>
      <c r="G377" s="54" t="s">
        <v>427</v>
      </c>
      <c r="H377" s="56" t="s">
        <v>1509</v>
      </c>
      <c r="I377" s="1"/>
      <c r="J377" s="77"/>
      <c r="K377" s="3"/>
      <c r="L377" s="51"/>
    </row>
    <row r="378" spans="1:12" ht="56.25" customHeight="1">
      <c r="A378" s="56" t="s">
        <v>387</v>
      </c>
      <c r="B378" s="55" t="s">
        <v>1041</v>
      </c>
      <c r="C378" s="54">
        <v>443</v>
      </c>
      <c r="D378" s="55" t="s">
        <v>1760</v>
      </c>
      <c r="E378" s="56">
        <v>18</v>
      </c>
      <c r="F378" s="54">
        <v>1</v>
      </c>
      <c r="G378" s="54" t="s">
        <v>427</v>
      </c>
      <c r="H378" s="56" t="s">
        <v>1509</v>
      </c>
      <c r="I378" s="1"/>
      <c r="J378" s="77"/>
      <c r="K378" s="3"/>
      <c r="L378" s="51"/>
    </row>
    <row r="379" spans="1:12" ht="56.25" customHeight="1">
      <c r="A379" s="56" t="s">
        <v>387</v>
      </c>
      <c r="B379" s="55" t="s">
        <v>1041</v>
      </c>
      <c r="C379" s="54">
        <v>444</v>
      </c>
      <c r="D379" s="110" t="s">
        <v>1761</v>
      </c>
      <c r="E379" s="56">
        <v>16</v>
      </c>
      <c r="F379" s="54">
        <v>1</v>
      </c>
      <c r="G379" s="54" t="s">
        <v>427</v>
      </c>
      <c r="H379" s="56" t="s">
        <v>1509</v>
      </c>
      <c r="I379" s="1"/>
      <c r="J379" s="77"/>
      <c r="K379" s="3"/>
      <c r="L379" s="51"/>
    </row>
    <row r="380" spans="1:12" ht="56.25" customHeight="1">
      <c r="A380" s="56" t="s">
        <v>387</v>
      </c>
      <c r="B380" s="55" t="s">
        <v>1041</v>
      </c>
      <c r="C380" s="54">
        <v>445</v>
      </c>
      <c r="D380" s="110" t="s">
        <v>1762</v>
      </c>
      <c r="E380" s="56">
        <v>17.5</v>
      </c>
      <c r="F380" s="54">
        <v>1</v>
      </c>
      <c r="G380" s="54" t="s">
        <v>427</v>
      </c>
      <c r="H380" s="56" t="s">
        <v>1509</v>
      </c>
      <c r="I380" s="1"/>
      <c r="J380" s="77"/>
      <c r="K380" s="3"/>
      <c r="L380" s="51"/>
    </row>
    <row r="381" spans="1:12" ht="56.25" customHeight="1">
      <c r="A381" s="56" t="s">
        <v>387</v>
      </c>
      <c r="B381" s="55" t="s">
        <v>1041</v>
      </c>
      <c r="C381" s="54">
        <v>446</v>
      </c>
      <c r="D381" s="110" t="s">
        <v>1697</v>
      </c>
      <c r="E381" s="56">
        <v>18.6</v>
      </c>
      <c r="F381" s="54">
        <v>1</v>
      </c>
      <c r="G381" s="54" t="s">
        <v>427</v>
      </c>
      <c r="H381" s="56" t="s">
        <v>1509</v>
      </c>
      <c r="I381" s="1"/>
      <c r="J381" s="77"/>
      <c r="K381" s="3"/>
      <c r="L381" s="51"/>
    </row>
    <row r="382" spans="1:12" ht="58.5" customHeight="1">
      <c r="A382" s="56" t="s">
        <v>387</v>
      </c>
      <c r="B382" s="55" t="s">
        <v>1041</v>
      </c>
      <c r="C382" s="92">
        <v>447</v>
      </c>
      <c r="D382" s="115" t="s">
        <v>1698</v>
      </c>
      <c r="E382" s="105">
        <v>24</v>
      </c>
      <c r="F382" s="54">
        <v>1</v>
      </c>
      <c r="G382" s="54" t="s">
        <v>427</v>
      </c>
      <c r="H382" s="56" t="s">
        <v>1509</v>
      </c>
      <c r="I382" s="1"/>
      <c r="J382" s="77"/>
      <c r="K382" s="3"/>
      <c r="L382" s="51"/>
    </row>
    <row r="383" spans="1:12" ht="58.5" customHeight="1">
      <c r="A383" s="56" t="s">
        <v>387</v>
      </c>
      <c r="B383" s="55" t="s">
        <v>1041</v>
      </c>
      <c r="C383" s="92">
        <v>448</v>
      </c>
      <c r="D383" s="115" t="s">
        <v>1699</v>
      </c>
      <c r="E383" s="105">
        <v>22.5</v>
      </c>
      <c r="F383" s="54">
        <v>1</v>
      </c>
      <c r="G383" s="54" t="s">
        <v>427</v>
      </c>
      <c r="H383" s="56" t="s">
        <v>1509</v>
      </c>
      <c r="I383" s="1"/>
      <c r="J383" s="77"/>
      <c r="K383" s="3"/>
      <c r="L383" s="51"/>
    </row>
    <row r="384" spans="1:12" ht="58.5" customHeight="1">
      <c r="A384" s="56" t="s">
        <v>387</v>
      </c>
      <c r="B384" s="55" t="s">
        <v>1041</v>
      </c>
      <c r="C384" s="54">
        <v>449</v>
      </c>
      <c r="D384" s="51" t="s">
        <v>1700</v>
      </c>
      <c r="E384" s="56">
        <v>17.6</v>
      </c>
      <c r="F384" s="54">
        <v>1</v>
      </c>
      <c r="G384" s="54" t="s">
        <v>427</v>
      </c>
      <c r="H384" s="56" t="s">
        <v>1509</v>
      </c>
      <c r="I384" s="1"/>
      <c r="J384" s="77"/>
      <c r="K384" s="3"/>
      <c r="L384" s="51"/>
    </row>
    <row r="385" spans="1:12" ht="58.5" customHeight="1">
      <c r="A385" s="56" t="s">
        <v>387</v>
      </c>
      <c r="B385" s="55" t="s">
        <v>1041</v>
      </c>
      <c r="C385" s="54">
        <v>450</v>
      </c>
      <c r="D385" s="55" t="s">
        <v>1701</v>
      </c>
      <c r="E385" s="56">
        <v>31.5</v>
      </c>
      <c r="F385" s="54">
        <v>1</v>
      </c>
      <c r="G385" s="54" t="s">
        <v>427</v>
      </c>
      <c r="H385" s="56" t="s">
        <v>1509</v>
      </c>
      <c r="I385" s="1"/>
      <c r="J385" s="77"/>
      <c r="K385" s="3"/>
      <c r="L385" s="51"/>
    </row>
    <row r="386" spans="1:12" ht="57.75" customHeight="1">
      <c r="A386" s="56" t="s">
        <v>387</v>
      </c>
      <c r="B386" s="55" t="s">
        <v>1041</v>
      </c>
      <c r="C386" s="54">
        <v>451</v>
      </c>
      <c r="D386" s="55" t="s">
        <v>1699</v>
      </c>
      <c r="E386" s="56">
        <v>24</v>
      </c>
      <c r="F386" s="54">
        <v>1</v>
      </c>
      <c r="G386" s="54" t="s">
        <v>427</v>
      </c>
      <c r="H386" s="56" t="s">
        <v>1509</v>
      </c>
      <c r="I386" s="1"/>
      <c r="J386" s="77"/>
      <c r="K386" s="3"/>
      <c r="L386" s="51"/>
    </row>
    <row r="387" spans="1:12" ht="57.75" customHeight="1">
      <c r="A387" s="56" t="s">
        <v>387</v>
      </c>
      <c r="B387" s="55" t="s">
        <v>1041</v>
      </c>
      <c r="C387" s="54">
        <v>453</v>
      </c>
      <c r="D387" s="55" t="s">
        <v>1699</v>
      </c>
      <c r="E387" s="56">
        <v>24</v>
      </c>
      <c r="F387" s="54">
        <v>1</v>
      </c>
      <c r="G387" s="54" t="s">
        <v>427</v>
      </c>
      <c r="H387" s="56" t="s">
        <v>1509</v>
      </c>
      <c r="I387" s="1"/>
      <c r="J387" s="77"/>
      <c r="K387" s="3"/>
      <c r="L387" s="51"/>
    </row>
    <row r="388" spans="1:12" ht="57.75" customHeight="1">
      <c r="A388" s="56" t="s">
        <v>387</v>
      </c>
      <c r="B388" s="55" t="s">
        <v>1041</v>
      </c>
      <c r="C388" s="54">
        <v>454</v>
      </c>
      <c r="D388" s="55" t="s">
        <v>1702</v>
      </c>
      <c r="E388" s="56">
        <v>27.5</v>
      </c>
      <c r="F388" s="54">
        <v>1</v>
      </c>
      <c r="G388" s="54" t="s">
        <v>427</v>
      </c>
      <c r="H388" s="56" t="s">
        <v>1509</v>
      </c>
      <c r="I388" s="1"/>
      <c r="J388" s="77"/>
      <c r="K388" s="3"/>
      <c r="L388" s="51"/>
    </row>
    <row r="389" spans="1:12" ht="57.75" customHeight="1">
      <c r="A389" s="56" t="s">
        <v>387</v>
      </c>
      <c r="B389" s="55" t="s">
        <v>1041</v>
      </c>
      <c r="C389" s="54">
        <v>455</v>
      </c>
      <c r="D389" s="55" t="s">
        <v>1703</v>
      </c>
      <c r="E389" s="56">
        <v>20</v>
      </c>
      <c r="F389" s="54">
        <v>1</v>
      </c>
      <c r="G389" s="54" t="s">
        <v>427</v>
      </c>
      <c r="H389" s="56" t="s">
        <v>1499</v>
      </c>
      <c r="I389" s="1"/>
      <c r="J389" s="77"/>
      <c r="K389" s="3"/>
      <c r="L389" s="51"/>
    </row>
    <row r="390" spans="1:12" ht="57.75" customHeight="1">
      <c r="A390" s="56" t="s">
        <v>387</v>
      </c>
      <c r="B390" s="55" t="s">
        <v>1041</v>
      </c>
      <c r="C390" s="54">
        <v>456</v>
      </c>
      <c r="D390" s="55" t="s">
        <v>1702</v>
      </c>
      <c r="E390" s="56">
        <v>18</v>
      </c>
      <c r="F390" s="54">
        <v>1</v>
      </c>
      <c r="G390" s="54" t="s">
        <v>427</v>
      </c>
      <c r="H390" s="56" t="s">
        <v>1509</v>
      </c>
      <c r="I390" s="1"/>
      <c r="J390" s="77"/>
      <c r="K390" s="3"/>
      <c r="L390" s="51"/>
    </row>
    <row r="391" spans="1:12" ht="57.75" customHeight="1">
      <c r="A391" s="56" t="s">
        <v>387</v>
      </c>
      <c r="B391" s="55" t="s">
        <v>1041</v>
      </c>
      <c r="C391" s="54">
        <v>457</v>
      </c>
      <c r="D391" s="55" t="s">
        <v>1704</v>
      </c>
      <c r="E391" s="56">
        <v>30.8</v>
      </c>
      <c r="F391" s="54">
        <v>1</v>
      </c>
      <c r="G391" s="54" t="s">
        <v>427</v>
      </c>
      <c r="H391" s="56" t="s">
        <v>1509</v>
      </c>
      <c r="I391" s="1"/>
      <c r="J391" s="77"/>
      <c r="K391" s="3"/>
      <c r="L391" s="51"/>
    </row>
    <row r="392" spans="1:12" ht="57.75" customHeight="1">
      <c r="A392" s="56" t="s">
        <v>387</v>
      </c>
      <c r="B392" s="55" t="s">
        <v>1041</v>
      </c>
      <c r="C392" s="54">
        <v>458</v>
      </c>
      <c r="D392" s="55" t="s">
        <v>1705</v>
      </c>
      <c r="E392" s="56">
        <v>25.2</v>
      </c>
      <c r="F392" s="54">
        <v>1</v>
      </c>
      <c r="G392" s="54" t="s">
        <v>427</v>
      </c>
      <c r="H392" s="56" t="s">
        <v>1509</v>
      </c>
      <c r="I392" s="1"/>
      <c r="J392" s="77"/>
      <c r="K392" s="3"/>
      <c r="L392" s="51"/>
    </row>
    <row r="393" spans="1:12" ht="57.75" customHeight="1">
      <c r="A393" s="56" t="s">
        <v>387</v>
      </c>
      <c r="B393" s="55" t="s">
        <v>1041</v>
      </c>
      <c r="C393" s="54">
        <v>459</v>
      </c>
      <c r="D393" s="55" t="s">
        <v>1706</v>
      </c>
      <c r="E393" s="56">
        <v>19.58</v>
      </c>
      <c r="F393" s="54">
        <v>1</v>
      </c>
      <c r="G393" s="54" t="s">
        <v>427</v>
      </c>
      <c r="H393" s="56" t="s">
        <v>1509</v>
      </c>
      <c r="I393" s="1"/>
      <c r="J393" s="77"/>
      <c r="K393" s="3"/>
      <c r="L393" s="51"/>
    </row>
    <row r="394" spans="1:12" ht="57.75" customHeight="1">
      <c r="A394" s="56" t="s">
        <v>387</v>
      </c>
      <c r="B394" s="55" t="s">
        <v>1041</v>
      </c>
      <c r="C394" s="54">
        <v>460</v>
      </c>
      <c r="D394" s="55" t="s">
        <v>1707</v>
      </c>
      <c r="E394" s="56">
        <v>40</v>
      </c>
      <c r="F394" s="54">
        <v>1</v>
      </c>
      <c r="G394" s="54" t="s">
        <v>427</v>
      </c>
      <c r="H394" s="56" t="s">
        <v>1509</v>
      </c>
      <c r="I394" s="1"/>
      <c r="J394" s="77"/>
      <c r="K394" s="3"/>
      <c r="L394" s="51"/>
    </row>
    <row r="395" spans="1:12" ht="57.75" customHeight="1">
      <c r="A395" s="56" t="s">
        <v>387</v>
      </c>
      <c r="B395" s="55" t="s">
        <v>1041</v>
      </c>
      <c r="C395" s="54">
        <v>461</v>
      </c>
      <c r="D395" s="55" t="s">
        <v>1708</v>
      </c>
      <c r="E395" s="56">
        <v>20</v>
      </c>
      <c r="F395" s="54">
        <v>1</v>
      </c>
      <c r="G395" s="54" t="s">
        <v>427</v>
      </c>
      <c r="H395" s="56" t="s">
        <v>1509</v>
      </c>
      <c r="I395" s="1"/>
      <c r="J395" s="77"/>
      <c r="K395" s="3"/>
      <c r="L395" s="51"/>
    </row>
    <row r="396" spans="1:12" ht="57.75" customHeight="1">
      <c r="A396" s="56" t="s">
        <v>387</v>
      </c>
      <c r="B396" s="55" t="s">
        <v>1041</v>
      </c>
      <c r="C396" s="54">
        <v>462</v>
      </c>
      <c r="D396" s="55" t="s">
        <v>1709</v>
      </c>
      <c r="E396" s="56">
        <v>19.74</v>
      </c>
      <c r="F396" s="54">
        <v>1</v>
      </c>
      <c r="G396" s="54" t="s">
        <v>427</v>
      </c>
      <c r="H396" s="56" t="s">
        <v>1509</v>
      </c>
      <c r="I396" s="1"/>
      <c r="J396" s="77"/>
      <c r="K396" s="3"/>
      <c r="L396" s="51"/>
    </row>
    <row r="397" spans="1:12" ht="57.75" customHeight="1">
      <c r="A397" s="56" t="s">
        <v>387</v>
      </c>
      <c r="B397" s="55" t="s">
        <v>1041</v>
      </c>
      <c r="C397" s="54">
        <v>463</v>
      </c>
      <c r="D397" s="55" t="s">
        <v>1710</v>
      </c>
      <c r="E397" s="56">
        <v>15</v>
      </c>
      <c r="F397" s="54">
        <v>1</v>
      </c>
      <c r="G397" s="54" t="s">
        <v>427</v>
      </c>
      <c r="H397" s="56" t="s">
        <v>1509</v>
      </c>
      <c r="I397" s="1"/>
      <c r="J397" s="77"/>
      <c r="K397" s="3"/>
      <c r="L397" s="51"/>
    </row>
    <row r="398" spans="1:12" ht="57.75" customHeight="1">
      <c r="A398" s="56" t="s">
        <v>387</v>
      </c>
      <c r="B398" s="55" t="s">
        <v>1041</v>
      </c>
      <c r="C398" s="54">
        <v>464</v>
      </c>
      <c r="D398" s="55" t="s">
        <v>1711</v>
      </c>
      <c r="E398" s="56">
        <v>16.45</v>
      </c>
      <c r="F398" s="54">
        <v>1</v>
      </c>
      <c r="G398" s="54" t="s">
        <v>427</v>
      </c>
      <c r="H398" s="56" t="s">
        <v>1509</v>
      </c>
      <c r="I398" s="1"/>
      <c r="J398" s="77"/>
      <c r="K398" s="3"/>
      <c r="L398" s="51"/>
    </row>
    <row r="399" spans="1:12" ht="52.5" customHeight="1">
      <c r="A399" s="56" t="s">
        <v>387</v>
      </c>
      <c r="B399" s="55" t="s">
        <v>1041</v>
      </c>
      <c r="C399" s="54">
        <v>465</v>
      </c>
      <c r="D399" s="55" t="s">
        <v>1712</v>
      </c>
      <c r="E399" s="56">
        <v>35</v>
      </c>
      <c r="F399" s="54">
        <v>1</v>
      </c>
      <c r="G399" s="54" t="s">
        <v>427</v>
      </c>
      <c r="H399" s="56" t="s">
        <v>1509</v>
      </c>
      <c r="I399" s="1"/>
      <c r="J399" s="77"/>
      <c r="K399" s="3"/>
      <c r="L399" s="51"/>
    </row>
    <row r="400" spans="1:12" ht="52.5" customHeight="1">
      <c r="A400" s="56" t="s">
        <v>387</v>
      </c>
      <c r="B400" s="55" t="s">
        <v>1041</v>
      </c>
      <c r="C400" s="54">
        <v>466</v>
      </c>
      <c r="D400" s="55" t="s">
        <v>1710</v>
      </c>
      <c r="E400" s="56">
        <v>22.5</v>
      </c>
      <c r="F400" s="54">
        <v>1</v>
      </c>
      <c r="G400" s="54" t="s">
        <v>427</v>
      </c>
      <c r="H400" s="56" t="s">
        <v>1509</v>
      </c>
      <c r="I400" s="1"/>
      <c r="J400" s="77"/>
      <c r="K400" s="3"/>
      <c r="L400" s="51"/>
    </row>
    <row r="401" spans="1:12" ht="52.5" customHeight="1">
      <c r="A401" s="56" t="s">
        <v>387</v>
      </c>
      <c r="B401" s="55" t="s">
        <v>1041</v>
      </c>
      <c r="C401" s="54">
        <v>467</v>
      </c>
      <c r="D401" s="55" t="s">
        <v>1713</v>
      </c>
      <c r="E401" s="56">
        <v>78</v>
      </c>
      <c r="F401" s="54">
        <v>1</v>
      </c>
      <c r="G401" s="54" t="s">
        <v>427</v>
      </c>
      <c r="H401" s="56" t="s">
        <v>1509</v>
      </c>
      <c r="I401" s="1"/>
      <c r="J401" s="77"/>
      <c r="K401" s="3"/>
      <c r="L401" s="51"/>
    </row>
    <row r="402" spans="1:12" ht="54" customHeight="1">
      <c r="A402" s="56" t="s">
        <v>387</v>
      </c>
      <c r="B402" s="55" t="s">
        <v>1041</v>
      </c>
      <c r="C402" s="54">
        <v>468</v>
      </c>
      <c r="D402" s="55" t="s">
        <v>1714</v>
      </c>
      <c r="E402" s="56">
        <v>15.91</v>
      </c>
      <c r="F402" s="54">
        <v>1</v>
      </c>
      <c r="G402" s="54" t="s">
        <v>427</v>
      </c>
      <c r="H402" s="56" t="s">
        <v>1509</v>
      </c>
      <c r="I402" s="1"/>
      <c r="J402" s="77"/>
      <c r="K402" s="3"/>
      <c r="L402" s="51"/>
    </row>
    <row r="403" spans="1:12" ht="54" customHeight="1">
      <c r="A403" s="56" t="s">
        <v>387</v>
      </c>
      <c r="B403" s="55" t="s">
        <v>1041</v>
      </c>
      <c r="C403" s="54">
        <v>469</v>
      </c>
      <c r="D403" s="55" t="s">
        <v>1715</v>
      </c>
      <c r="E403" s="56">
        <v>41.25</v>
      </c>
      <c r="F403" s="54">
        <v>1</v>
      </c>
      <c r="G403" s="54" t="s">
        <v>427</v>
      </c>
      <c r="H403" s="56" t="s">
        <v>1509</v>
      </c>
      <c r="I403" s="1"/>
      <c r="J403" s="77"/>
      <c r="K403" s="3"/>
      <c r="L403" s="51"/>
    </row>
    <row r="404" spans="1:12" ht="54" customHeight="1">
      <c r="A404" s="56" t="s">
        <v>387</v>
      </c>
      <c r="B404" s="55" t="s">
        <v>1041</v>
      </c>
      <c r="C404" s="54">
        <v>470</v>
      </c>
      <c r="D404" s="55" t="s">
        <v>1716</v>
      </c>
      <c r="E404" s="56">
        <v>31.95</v>
      </c>
      <c r="F404" s="54">
        <v>1</v>
      </c>
      <c r="G404" s="54" t="s">
        <v>427</v>
      </c>
      <c r="H404" s="56" t="s">
        <v>1509</v>
      </c>
      <c r="I404" s="1"/>
      <c r="J404" s="77"/>
      <c r="K404" s="3"/>
      <c r="L404" s="51"/>
    </row>
    <row r="405" spans="1:12" ht="54" customHeight="1">
      <c r="A405" s="56" t="s">
        <v>387</v>
      </c>
      <c r="B405" s="55" t="s">
        <v>1041</v>
      </c>
      <c r="C405" s="54">
        <v>471</v>
      </c>
      <c r="D405" s="55" t="s">
        <v>1717</v>
      </c>
      <c r="E405" s="56">
        <v>20</v>
      </c>
      <c r="F405" s="54">
        <v>1</v>
      </c>
      <c r="G405" s="54" t="s">
        <v>427</v>
      </c>
      <c r="H405" s="56" t="s">
        <v>1509</v>
      </c>
      <c r="I405" s="1"/>
      <c r="J405" s="77"/>
      <c r="K405" s="3"/>
      <c r="L405" s="51"/>
    </row>
    <row r="406" spans="1:12" ht="54" customHeight="1">
      <c r="A406" s="56" t="s">
        <v>387</v>
      </c>
      <c r="B406" s="55" t="s">
        <v>1041</v>
      </c>
      <c r="C406" s="54">
        <v>472</v>
      </c>
      <c r="D406" s="55" t="s">
        <v>1702</v>
      </c>
      <c r="E406" s="56">
        <v>23.43</v>
      </c>
      <c r="F406" s="54">
        <v>1</v>
      </c>
      <c r="G406" s="54" t="s">
        <v>427</v>
      </c>
      <c r="H406" s="56" t="s">
        <v>1509</v>
      </c>
      <c r="I406" s="1"/>
      <c r="J406" s="77"/>
      <c r="K406" s="3"/>
      <c r="L406" s="51"/>
    </row>
    <row r="407" spans="1:12" ht="54" customHeight="1">
      <c r="A407" s="56" t="s">
        <v>387</v>
      </c>
      <c r="B407" s="55" t="s">
        <v>1041</v>
      </c>
      <c r="C407" s="54">
        <v>473</v>
      </c>
      <c r="D407" s="55" t="s">
        <v>1718</v>
      </c>
      <c r="E407" s="56">
        <v>27</v>
      </c>
      <c r="F407" s="54">
        <v>1</v>
      </c>
      <c r="G407" s="54" t="s">
        <v>427</v>
      </c>
      <c r="H407" s="56" t="s">
        <v>1509</v>
      </c>
      <c r="I407" s="1"/>
      <c r="J407" s="77"/>
      <c r="K407" s="3"/>
      <c r="L407" s="51"/>
    </row>
    <row r="408" spans="1:12" ht="56.25" customHeight="1">
      <c r="A408" s="56" t="s">
        <v>387</v>
      </c>
      <c r="B408" s="55" t="s">
        <v>1041</v>
      </c>
      <c r="C408" s="54">
        <v>474</v>
      </c>
      <c r="D408" s="55" t="s">
        <v>1719</v>
      </c>
      <c r="E408" s="56">
        <v>20</v>
      </c>
      <c r="F408" s="54">
        <v>1</v>
      </c>
      <c r="G408" s="54" t="s">
        <v>427</v>
      </c>
      <c r="H408" s="56" t="s">
        <v>1509</v>
      </c>
      <c r="I408" s="1"/>
      <c r="J408" s="77"/>
      <c r="K408" s="3"/>
      <c r="L408" s="51"/>
    </row>
    <row r="409" spans="1:12" ht="56.25" customHeight="1">
      <c r="A409" s="56" t="s">
        <v>387</v>
      </c>
      <c r="B409" s="55" t="s">
        <v>1041</v>
      </c>
      <c r="C409" s="54">
        <v>475</v>
      </c>
      <c r="D409" s="55" t="s">
        <v>1720</v>
      </c>
      <c r="E409" s="56">
        <v>25.2</v>
      </c>
      <c r="F409" s="54">
        <v>1</v>
      </c>
      <c r="G409" s="54" t="s">
        <v>427</v>
      </c>
      <c r="H409" s="56" t="s">
        <v>1509</v>
      </c>
      <c r="I409" s="1"/>
      <c r="J409" s="77"/>
      <c r="K409" s="3"/>
      <c r="L409" s="51"/>
    </row>
    <row r="410" spans="1:12" ht="56.25" customHeight="1">
      <c r="A410" s="56" t="s">
        <v>387</v>
      </c>
      <c r="B410" s="55" t="s">
        <v>1041</v>
      </c>
      <c r="C410" s="54">
        <v>476</v>
      </c>
      <c r="D410" s="55" t="s">
        <v>1721</v>
      </c>
      <c r="E410" s="56">
        <v>27</v>
      </c>
      <c r="F410" s="54">
        <v>1</v>
      </c>
      <c r="G410" s="54" t="s">
        <v>427</v>
      </c>
      <c r="H410" s="56" t="s">
        <v>1509</v>
      </c>
      <c r="I410" s="1"/>
      <c r="J410" s="77"/>
      <c r="K410" s="3"/>
      <c r="L410" s="51"/>
    </row>
    <row r="411" spans="1:12" ht="59.25" customHeight="1">
      <c r="A411" s="56" t="s">
        <v>387</v>
      </c>
      <c r="B411" s="55" t="s">
        <v>1041</v>
      </c>
      <c r="C411" s="54">
        <v>477</v>
      </c>
      <c r="D411" s="55" t="s">
        <v>1722</v>
      </c>
      <c r="E411" s="56">
        <v>27</v>
      </c>
      <c r="F411" s="54">
        <v>1</v>
      </c>
      <c r="G411" s="54" t="s">
        <v>427</v>
      </c>
      <c r="H411" s="56" t="s">
        <v>1509</v>
      </c>
      <c r="I411" s="1"/>
      <c r="J411" s="77"/>
      <c r="K411" s="3"/>
      <c r="L411" s="51"/>
    </row>
    <row r="412" spans="1:12" ht="59.25" customHeight="1">
      <c r="A412" s="56" t="s">
        <v>387</v>
      </c>
      <c r="B412" s="55" t="s">
        <v>1041</v>
      </c>
      <c r="C412" s="54">
        <v>478</v>
      </c>
      <c r="D412" s="55" t="s">
        <v>1691</v>
      </c>
      <c r="E412" s="56">
        <v>61.06</v>
      </c>
      <c r="F412" s="54">
        <v>1</v>
      </c>
      <c r="G412" s="54" t="s">
        <v>427</v>
      </c>
      <c r="H412" s="56" t="s">
        <v>1509</v>
      </c>
      <c r="I412" s="1"/>
      <c r="J412" s="77"/>
      <c r="K412" s="3"/>
      <c r="L412" s="51"/>
    </row>
    <row r="413" spans="1:12" ht="59.25" customHeight="1">
      <c r="A413" s="56" t="s">
        <v>387</v>
      </c>
      <c r="B413" s="55" t="s">
        <v>1041</v>
      </c>
      <c r="C413" s="54">
        <v>479</v>
      </c>
      <c r="D413" s="55" t="s">
        <v>1722</v>
      </c>
      <c r="E413" s="56">
        <v>63.84</v>
      </c>
      <c r="F413" s="54">
        <v>1</v>
      </c>
      <c r="G413" s="54" t="s">
        <v>427</v>
      </c>
      <c r="H413" s="56" t="s">
        <v>1509</v>
      </c>
      <c r="I413" s="1"/>
      <c r="J413" s="77"/>
      <c r="K413" s="3"/>
      <c r="L413" s="51"/>
    </row>
    <row r="414" spans="1:12" ht="57" customHeight="1">
      <c r="A414" s="56" t="s">
        <v>387</v>
      </c>
      <c r="B414" s="55" t="s">
        <v>1041</v>
      </c>
      <c r="C414" s="54">
        <v>480</v>
      </c>
      <c r="D414" s="55" t="s">
        <v>1723</v>
      </c>
      <c r="E414" s="56">
        <v>50.84</v>
      </c>
      <c r="F414" s="54">
        <v>1</v>
      </c>
      <c r="G414" s="54" t="s">
        <v>427</v>
      </c>
      <c r="H414" s="56" t="s">
        <v>1509</v>
      </c>
      <c r="I414" s="1"/>
      <c r="J414" s="77"/>
      <c r="K414" s="3"/>
      <c r="L414" s="51"/>
    </row>
    <row r="415" spans="1:12" ht="57" customHeight="1">
      <c r="A415" s="56" t="s">
        <v>387</v>
      </c>
      <c r="B415" s="55" t="s">
        <v>1041</v>
      </c>
      <c r="C415" s="54">
        <v>481</v>
      </c>
      <c r="D415" s="55" t="s">
        <v>1724</v>
      </c>
      <c r="E415" s="56">
        <v>72.57</v>
      </c>
      <c r="F415" s="54">
        <v>1</v>
      </c>
      <c r="G415" s="54" t="s">
        <v>427</v>
      </c>
      <c r="H415" s="56" t="s">
        <v>1509</v>
      </c>
      <c r="I415" s="1"/>
      <c r="J415" s="77"/>
      <c r="K415" s="3"/>
      <c r="L415" s="51"/>
    </row>
    <row r="416" spans="1:12" ht="57" customHeight="1">
      <c r="A416" s="56" t="s">
        <v>387</v>
      </c>
      <c r="B416" s="55" t="s">
        <v>1041</v>
      </c>
      <c r="C416" s="54">
        <v>482</v>
      </c>
      <c r="D416" s="55" t="s">
        <v>1725</v>
      </c>
      <c r="E416" s="56">
        <v>33</v>
      </c>
      <c r="F416" s="54">
        <v>1</v>
      </c>
      <c r="G416" s="54" t="s">
        <v>427</v>
      </c>
      <c r="H416" s="56" t="s">
        <v>1509</v>
      </c>
      <c r="I416" s="1"/>
      <c r="J416" s="77"/>
      <c r="K416" s="3"/>
      <c r="L416" s="51"/>
    </row>
    <row r="417" spans="1:12" ht="55.5" customHeight="1">
      <c r="A417" s="56" t="s">
        <v>387</v>
      </c>
      <c r="B417" s="55" t="s">
        <v>1041</v>
      </c>
      <c r="C417" s="54">
        <v>483</v>
      </c>
      <c r="D417" s="55" t="s">
        <v>1726</v>
      </c>
      <c r="E417" s="56">
        <v>19.35</v>
      </c>
      <c r="F417" s="54">
        <v>1</v>
      </c>
      <c r="G417" s="54" t="s">
        <v>427</v>
      </c>
      <c r="H417" s="56" t="s">
        <v>1509</v>
      </c>
      <c r="I417" s="1"/>
      <c r="J417" s="77"/>
      <c r="K417" s="3"/>
      <c r="L417" s="51"/>
    </row>
    <row r="418" spans="1:12" ht="55.5" customHeight="1">
      <c r="A418" s="56" t="s">
        <v>387</v>
      </c>
      <c r="B418" s="55" t="s">
        <v>1041</v>
      </c>
      <c r="C418" s="54">
        <v>484</v>
      </c>
      <c r="D418" s="55" t="s">
        <v>1727</v>
      </c>
      <c r="E418" s="56">
        <v>20.25</v>
      </c>
      <c r="F418" s="54">
        <v>1</v>
      </c>
      <c r="G418" s="54" t="s">
        <v>427</v>
      </c>
      <c r="H418" s="56" t="s">
        <v>1509</v>
      </c>
      <c r="I418" s="1"/>
      <c r="J418" s="77"/>
      <c r="K418" s="3"/>
      <c r="L418" s="51"/>
    </row>
    <row r="419" spans="1:12" ht="55.5" customHeight="1">
      <c r="A419" s="56" t="s">
        <v>387</v>
      </c>
      <c r="B419" s="55" t="s">
        <v>1041</v>
      </c>
      <c r="C419" s="54">
        <v>485</v>
      </c>
      <c r="D419" s="55" t="s">
        <v>1728</v>
      </c>
      <c r="E419" s="56">
        <v>22.5</v>
      </c>
      <c r="F419" s="54">
        <v>1</v>
      </c>
      <c r="G419" s="54" t="s">
        <v>427</v>
      </c>
      <c r="H419" s="56" t="s">
        <v>1509</v>
      </c>
      <c r="I419" s="1"/>
      <c r="J419" s="77"/>
      <c r="K419" s="3"/>
      <c r="L419" s="51"/>
    </row>
    <row r="420" spans="1:12" ht="57" customHeight="1">
      <c r="A420" s="56" t="s">
        <v>387</v>
      </c>
      <c r="B420" s="55" t="s">
        <v>1041</v>
      </c>
      <c r="C420" s="54">
        <v>486</v>
      </c>
      <c r="D420" s="55" t="s">
        <v>1729</v>
      </c>
      <c r="E420" s="56">
        <v>25.2</v>
      </c>
      <c r="F420" s="54">
        <v>1</v>
      </c>
      <c r="G420" s="54" t="s">
        <v>427</v>
      </c>
      <c r="H420" s="56" t="s">
        <v>1509</v>
      </c>
      <c r="I420" s="1"/>
      <c r="J420" s="77"/>
      <c r="K420" s="3"/>
      <c r="L420" s="51"/>
    </row>
    <row r="421" spans="1:12" ht="57" customHeight="1">
      <c r="A421" s="56" t="s">
        <v>387</v>
      </c>
      <c r="B421" s="55" t="s">
        <v>1041</v>
      </c>
      <c r="C421" s="54">
        <v>487</v>
      </c>
      <c r="D421" s="55" t="s">
        <v>1730</v>
      </c>
      <c r="E421" s="56">
        <v>33</v>
      </c>
      <c r="F421" s="54">
        <v>1</v>
      </c>
      <c r="G421" s="54" t="s">
        <v>427</v>
      </c>
      <c r="H421" s="56" t="s">
        <v>1509</v>
      </c>
      <c r="I421" s="1"/>
      <c r="J421" s="77"/>
      <c r="K421" s="3"/>
      <c r="L421" s="51"/>
    </row>
    <row r="422" spans="1:12" ht="57" customHeight="1">
      <c r="A422" s="56" t="s">
        <v>387</v>
      </c>
      <c r="B422" s="55" t="s">
        <v>1041</v>
      </c>
      <c r="C422" s="54">
        <v>488</v>
      </c>
      <c r="D422" s="55" t="s">
        <v>1691</v>
      </c>
      <c r="E422" s="56">
        <v>31.2</v>
      </c>
      <c r="F422" s="54">
        <v>1</v>
      </c>
      <c r="G422" s="54" t="s">
        <v>427</v>
      </c>
      <c r="H422" s="56" t="s">
        <v>1509</v>
      </c>
      <c r="I422" s="1"/>
      <c r="J422" s="77"/>
      <c r="K422" s="3"/>
      <c r="L422" s="51"/>
    </row>
    <row r="423" spans="1:12" ht="57" customHeight="1">
      <c r="A423" s="56" t="s">
        <v>387</v>
      </c>
      <c r="B423" s="55" t="s">
        <v>1041</v>
      </c>
      <c r="C423" s="54">
        <v>489</v>
      </c>
      <c r="D423" s="55" t="s">
        <v>1723</v>
      </c>
      <c r="E423" s="56">
        <v>36</v>
      </c>
      <c r="F423" s="54">
        <v>1</v>
      </c>
      <c r="G423" s="54" t="s">
        <v>427</v>
      </c>
      <c r="H423" s="56" t="s">
        <v>1509</v>
      </c>
      <c r="I423" s="1"/>
      <c r="J423" s="77"/>
      <c r="K423" s="3"/>
      <c r="L423" s="51"/>
    </row>
    <row r="424" spans="1:12" ht="57" customHeight="1">
      <c r="A424" s="56" t="s">
        <v>387</v>
      </c>
      <c r="B424" s="55" t="s">
        <v>1041</v>
      </c>
      <c r="C424" s="54">
        <v>490</v>
      </c>
      <c r="D424" s="55" t="s">
        <v>1731</v>
      </c>
      <c r="E424" s="56">
        <v>16.34</v>
      </c>
      <c r="F424" s="54">
        <v>1</v>
      </c>
      <c r="G424" s="54" t="s">
        <v>427</v>
      </c>
      <c r="H424" s="56" t="s">
        <v>1509</v>
      </c>
      <c r="I424" s="1"/>
      <c r="J424" s="77"/>
      <c r="K424" s="3"/>
      <c r="L424" s="51"/>
    </row>
    <row r="425" spans="1:12" ht="57" customHeight="1">
      <c r="A425" s="56" t="s">
        <v>387</v>
      </c>
      <c r="B425" s="55" t="s">
        <v>1041</v>
      </c>
      <c r="C425" s="54">
        <v>491</v>
      </c>
      <c r="D425" s="55" t="s">
        <v>1732</v>
      </c>
      <c r="E425" s="56">
        <v>20</v>
      </c>
      <c r="F425" s="54">
        <v>1</v>
      </c>
      <c r="G425" s="54" t="s">
        <v>427</v>
      </c>
      <c r="H425" s="56" t="s">
        <v>1509</v>
      </c>
      <c r="I425" s="1"/>
      <c r="J425" s="77"/>
      <c r="K425" s="3"/>
      <c r="L425" s="51"/>
    </row>
    <row r="426" spans="1:12" ht="57" customHeight="1">
      <c r="A426" s="56" t="s">
        <v>387</v>
      </c>
      <c r="B426" s="55" t="s">
        <v>1041</v>
      </c>
      <c r="C426" s="54">
        <v>492</v>
      </c>
      <c r="D426" s="55" t="s">
        <v>1733</v>
      </c>
      <c r="E426" s="56">
        <v>36.75</v>
      </c>
      <c r="F426" s="54">
        <v>1</v>
      </c>
      <c r="G426" s="54" t="s">
        <v>427</v>
      </c>
      <c r="H426" s="56" t="s">
        <v>1509</v>
      </c>
      <c r="I426" s="1"/>
      <c r="J426" s="77"/>
      <c r="K426" s="3"/>
      <c r="L426" s="51"/>
    </row>
    <row r="427" spans="1:12" ht="57" customHeight="1">
      <c r="A427" s="56" t="s">
        <v>387</v>
      </c>
      <c r="B427" s="55" t="s">
        <v>1041</v>
      </c>
      <c r="C427" s="54">
        <v>493</v>
      </c>
      <c r="D427" s="55" t="s">
        <v>1702</v>
      </c>
      <c r="E427" s="56">
        <v>27</v>
      </c>
      <c r="F427" s="54">
        <v>1</v>
      </c>
      <c r="G427" s="54" t="s">
        <v>427</v>
      </c>
      <c r="H427" s="56" t="s">
        <v>1509</v>
      </c>
      <c r="I427" s="1"/>
      <c r="J427" s="77"/>
      <c r="K427" s="3"/>
      <c r="L427" s="51"/>
    </row>
    <row r="428" spans="1:12" ht="57" customHeight="1">
      <c r="A428" s="56" t="s">
        <v>387</v>
      </c>
      <c r="B428" s="55" t="s">
        <v>1041</v>
      </c>
      <c r="C428" s="54">
        <v>494</v>
      </c>
      <c r="D428" s="55" t="s">
        <v>1714</v>
      </c>
      <c r="E428" s="56">
        <v>22.5</v>
      </c>
      <c r="F428" s="54">
        <v>1</v>
      </c>
      <c r="G428" s="54" t="s">
        <v>427</v>
      </c>
      <c r="H428" s="56" t="s">
        <v>1509</v>
      </c>
      <c r="I428" s="1"/>
      <c r="J428" s="77"/>
      <c r="K428" s="3"/>
      <c r="L428" s="51"/>
    </row>
    <row r="429" spans="1:12" ht="57" customHeight="1">
      <c r="A429" s="56" t="s">
        <v>387</v>
      </c>
      <c r="B429" s="55" t="s">
        <v>1041</v>
      </c>
      <c r="C429" s="54">
        <v>495</v>
      </c>
      <c r="D429" s="55" t="s">
        <v>1731</v>
      </c>
      <c r="E429" s="56">
        <v>19.8</v>
      </c>
      <c r="F429" s="54">
        <v>1</v>
      </c>
      <c r="G429" s="54" t="s">
        <v>427</v>
      </c>
      <c r="H429" s="56" t="s">
        <v>1509</v>
      </c>
      <c r="I429" s="1"/>
      <c r="J429" s="77"/>
      <c r="K429" s="3"/>
      <c r="L429" s="51"/>
    </row>
    <row r="430" spans="1:12" ht="57" customHeight="1">
      <c r="A430" s="56" t="s">
        <v>387</v>
      </c>
      <c r="B430" s="55" t="s">
        <v>1041</v>
      </c>
      <c r="C430" s="54">
        <v>496</v>
      </c>
      <c r="D430" s="55" t="s">
        <v>1714</v>
      </c>
      <c r="E430" s="56">
        <v>20.4</v>
      </c>
      <c r="F430" s="54">
        <v>1</v>
      </c>
      <c r="G430" s="54" t="s">
        <v>427</v>
      </c>
      <c r="H430" s="56" t="s">
        <v>1509</v>
      </c>
      <c r="I430" s="1"/>
      <c r="J430" s="77"/>
      <c r="K430" s="3"/>
      <c r="L430" s="51"/>
    </row>
    <row r="431" spans="1:12" ht="57" customHeight="1">
      <c r="A431" s="56" t="s">
        <v>387</v>
      </c>
      <c r="B431" s="55" t="s">
        <v>1041</v>
      </c>
      <c r="C431" s="54">
        <v>497</v>
      </c>
      <c r="D431" s="55" t="s">
        <v>1714</v>
      </c>
      <c r="E431" s="56">
        <v>27</v>
      </c>
      <c r="F431" s="54">
        <v>1</v>
      </c>
      <c r="G431" s="54" t="s">
        <v>427</v>
      </c>
      <c r="H431" s="56" t="s">
        <v>1509</v>
      </c>
      <c r="I431" s="1"/>
      <c r="J431" s="77"/>
      <c r="K431" s="3"/>
      <c r="L431" s="51"/>
    </row>
    <row r="432" spans="1:12" ht="57" customHeight="1">
      <c r="A432" s="56" t="s">
        <v>387</v>
      </c>
      <c r="B432" s="55" t="s">
        <v>1041</v>
      </c>
      <c r="C432" s="54">
        <v>498</v>
      </c>
      <c r="D432" s="55" t="s">
        <v>1734</v>
      </c>
      <c r="E432" s="56">
        <v>24.75</v>
      </c>
      <c r="F432" s="54">
        <v>1</v>
      </c>
      <c r="G432" s="54" t="s">
        <v>427</v>
      </c>
      <c r="H432" s="56" t="s">
        <v>1509</v>
      </c>
      <c r="I432" s="1"/>
      <c r="J432" s="77"/>
      <c r="K432" s="3"/>
      <c r="L432" s="51"/>
    </row>
    <row r="433" spans="1:12" ht="57" customHeight="1">
      <c r="A433" s="56" t="s">
        <v>387</v>
      </c>
      <c r="B433" s="55" t="s">
        <v>1041</v>
      </c>
      <c r="C433" s="54">
        <v>499</v>
      </c>
      <c r="D433" s="55" t="s">
        <v>1763</v>
      </c>
      <c r="E433" s="56">
        <v>30</v>
      </c>
      <c r="F433" s="54">
        <v>1</v>
      </c>
      <c r="G433" s="54" t="s">
        <v>427</v>
      </c>
      <c r="H433" s="56" t="s">
        <v>1509</v>
      </c>
      <c r="I433" s="1"/>
      <c r="J433" s="77"/>
      <c r="K433" s="3"/>
      <c r="L433" s="51"/>
    </row>
    <row r="434" spans="1:12" ht="57" customHeight="1">
      <c r="A434" s="56" t="s">
        <v>387</v>
      </c>
      <c r="B434" s="55" t="s">
        <v>1041</v>
      </c>
      <c r="C434" s="54">
        <v>500</v>
      </c>
      <c r="D434" s="55" t="s">
        <v>1735</v>
      </c>
      <c r="E434" s="56">
        <v>66</v>
      </c>
      <c r="F434" s="54">
        <v>1</v>
      </c>
      <c r="G434" s="54" t="s">
        <v>427</v>
      </c>
      <c r="H434" s="56" t="s">
        <v>1509</v>
      </c>
      <c r="I434" s="1"/>
      <c r="J434" s="77"/>
      <c r="K434" s="3"/>
      <c r="L434" s="51"/>
    </row>
    <row r="435" spans="1:12" ht="57" customHeight="1">
      <c r="A435" s="56" t="s">
        <v>387</v>
      </c>
      <c r="B435" s="55" t="s">
        <v>1041</v>
      </c>
      <c r="C435" s="54">
        <v>501</v>
      </c>
      <c r="D435" s="55" t="s">
        <v>1736</v>
      </c>
      <c r="E435" s="56">
        <v>160</v>
      </c>
      <c r="F435" s="54">
        <v>1</v>
      </c>
      <c r="G435" s="54" t="s">
        <v>427</v>
      </c>
      <c r="H435" s="56" t="s">
        <v>1509</v>
      </c>
      <c r="I435" s="1"/>
      <c r="J435" s="77"/>
      <c r="K435" s="3"/>
      <c r="L435" s="51"/>
    </row>
    <row r="436" spans="1:12" ht="57" customHeight="1">
      <c r="A436" s="56" t="s">
        <v>387</v>
      </c>
      <c r="B436" s="55" t="s">
        <v>1041</v>
      </c>
      <c r="C436" s="54">
        <v>502</v>
      </c>
      <c r="D436" s="55" t="s">
        <v>1737</v>
      </c>
      <c r="E436" s="56">
        <v>27</v>
      </c>
      <c r="F436" s="54">
        <v>1</v>
      </c>
      <c r="G436" s="54" t="s">
        <v>427</v>
      </c>
      <c r="H436" s="56" t="s">
        <v>1509</v>
      </c>
      <c r="I436" s="1"/>
      <c r="J436" s="77"/>
      <c r="K436" s="3"/>
      <c r="L436" s="51"/>
    </row>
    <row r="437" spans="1:12" ht="57" customHeight="1">
      <c r="A437" s="56" t="s">
        <v>387</v>
      </c>
      <c r="B437" s="55" t="s">
        <v>1041</v>
      </c>
      <c r="C437" s="54">
        <v>503</v>
      </c>
      <c r="D437" s="55" t="s">
        <v>1738</v>
      </c>
      <c r="E437" s="56">
        <v>18</v>
      </c>
      <c r="F437" s="54">
        <v>1</v>
      </c>
      <c r="G437" s="54" t="s">
        <v>427</v>
      </c>
      <c r="H437" s="56" t="s">
        <v>1509</v>
      </c>
      <c r="I437" s="1"/>
      <c r="J437" s="77"/>
      <c r="K437" s="3"/>
      <c r="L437" s="51"/>
    </row>
    <row r="438" spans="1:12" ht="57" customHeight="1">
      <c r="A438" s="56" t="s">
        <v>387</v>
      </c>
      <c r="B438" s="55" t="s">
        <v>1041</v>
      </c>
      <c r="C438" s="54">
        <v>504</v>
      </c>
      <c r="D438" s="55" t="s">
        <v>1739</v>
      </c>
      <c r="E438" s="56">
        <v>20</v>
      </c>
      <c r="F438" s="54">
        <v>1</v>
      </c>
      <c r="G438" s="54" t="s">
        <v>427</v>
      </c>
      <c r="H438" s="56" t="s">
        <v>1509</v>
      </c>
      <c r="I438" s="1"/>
      <c r="J438" s="77"/>
      <c r="K438" s="3"/>
      <c r="L438" s="51"/>
    </row>
    <row r="439" spans="1:12" ht="57.75" customHeight="1">
      <c r="A439" s="56" t="s">
        <v>387</v>
      </c>
      <c r="B439" s="55" t="s">
        <v>1041</v>
      </c>
      <c r="C439" s="54">
        <v>505</v>
      </c>
      <c r="D439" s="55" t="s">
        <v>1740</v>
      </c>
      <c r="E439" s="56">
        <v>64</v>
      </c>
      <c r="F439" s="54">
        <v>1</v>
      </c>
      <c r="G439" s="54" t="s">
        <v>427</v>
      </c>
      <c r="H439" s="56" t="s">
        <v>1509</v>
      </c>
      <c r="I439" s="1"/>
      <c r="J439" s="77"/>
      <c r="K439" s="3"/>
      <c r="L439" s="51"/>
    </row>
    <row r="440" spans="1:12" ht="57.75" customHeight="1">
      <c r="A440" s="56" t="s">
        <v>387</v>
      </c>
      <c r="B440" s="55" t="s">
        <v>1041</v>
      </c>
      <c r="C440" s="54">
        <v>506</v>
      </c>
      <c r="D440" s="55" t="s">
        <v>1741</v>
      </c>
      <c r="E440" s="56">
        <v>25</v>
      </c>
      <c r="F440" s="54">
        <v>1</v>
      </c>
      <c r="G440" s="54" t="s">
        <v>427</v>
      </c>
      <c r="H440" s="56" t="s">
        <v>1499</v>
      </c>
      <c r="I440" s="1"/>
      <c r="J440" s="77"/>
      <c r="K440" s="3"/>
      <c r="L440" s="51"/>
    </row>
    <row r="441" spans="1:12" ht="57.75" customHeight="1">
      <c r="A441" s="56" t="s">
        <v>387</v>
      </c>
      <c r="B441" s="55" t="s">
        <v>1041</v>
      </c>
      <c r="C441" s="54">
        <v>507</v>
      </c>
      <c r="D441" s="55" t="s">
        <v>1742</v>
      </c>
      <c r="E441" s="56">
        <v>20</v>
      </c>
      <c r="F441" s="54">
        <v>1</v>
      </c>
      <c r="G441" s="54" t="s">
        <v>427</v>
      </c>
      <c r="H441" s="56" t="s">
        <v>1499</v>
      </c>
      <c r="I441" s="1"/>
      <c r="J441" s="77"/>
      <c r="K441" s="3"/>
      <c r="L441" s="51"/>
    </row>
    <row r="442" spans="1:12" ht="57.75" customHeight="1">
      <c r="A442" s="56" t="s">
        <v>387</v>
      </c>
      <c r="B442" s="55" t="s">
        <v>1041</v>
      </c>
      <c r="C442" s="54">
        <v>508</v>
      </c>
      <c r="D442" s="55" t="s">
        <v>1714</v>
      </c>
      <c r="E442" s="56">
        <v>17.2</v>
      </c>
      <c r="F442" s="54">
        <v>1</v>
      </c>
      <c r="G442" s="54" t="s">
        <v>427</v>
      </c>
      <c r="H442" s="56" t="s">
        <v>1499</v>
      </c>
      <c r="I442" s="1"/>
      <c r="J442" s="77"/>
      <c r="K442" s="3"/>
      <c r="L442" s="51"/>
    </row>
    <row r="443" spans="1:12" ht="57.75" customHeight="1">
      <c r="A443" s="56" t="s">
        <v>387</v>
      </c>
      <c r="B443" s="55" t="s">
        <v>1041</v>
      </c>
      <c r="C443" s="54">
        <v>509</v>
      </c>
      <c r="D443" s="55" t="s">
        <v>1743</v>
      </c>
      <c r="E443" s="56">
        <v>21.61</v>
      </c>
      <c r="F443" s="54">
        <v>1</v>
      </c>
      <c r="G443" s="54" t="s">
        <v>427</v>
      </c>
      <c r="H443" s="56" t="s">
        <v>1499</v>
      </c>
      <c r="I443" s="1"/>
      <c r="J443" s="77"/>
      <c r="K443" s="3"/>
      <c r="L443" s="51"/>
    </row>
    <row r="444" spans="1:12" ht="57.75" customHeight="1">
      <c r="A444" s="56" t="s">
        <v>387</v>
      </c>
      <c r="B444" s="55" t="s">
        <v>1041</v>
      </c>
      <c r="C444" s="54">
        <v>510</v>
      </c>
      <c r="D444" s="55" t="s">
        <v>1744</v>
      </c>
      <c r="E444" s="56">
        <v>60</v>
      </c>
      <c r="F444" s="54">
        <v>1</v>
      </c>
      <c r="G444" s="54" t="s">
        <v>427</v>
      </c>
      <c r="H444" s="56" t="s">
        <v>1509</v>
      </c>
      <c r="I444" s="1"/>
      <c r="J444" s="77"/>
      <c r="K444" s="3"/>
      <c r="L444" s="51"/>
    </row>
    <row r="445" spans="1:12" ht="57.75" customHeight="1">
      <c r="A445" s="56" t="s">
        <v>387</v>
      </c>
      <c r="B445" s="55" t="s">
        <v>1041</v>
      </c>
      <c r="C445" s="54">
        <v>511</v>
      </c>
      <c r="D445" s="55" t="s">
        <v>1745</v>
      </c>
      <c r="E445" s="56">
        <v>66</v>
      </c>
      <c r="F445" s="54">
        <v>1</v>
      </c>
      <c r="G445" s="54" t="s">
        <v>427</v>
      </c>
      <c r="H445" s="56" t="s">
        <v>1509</v>
      </c>
      <c r="I445" s="1"/>
      <c r="J445" s="77"/>
      <c r="K445" s="3"/>
      <c r="L445" s="51"/>
    </row>
    <row r="446" spans="1:12" ht="57.75" customHeight="1">
      <c r="A446" s="56" t="s">
        <v>387</v>
      </c>
      <c r="B446" s="55" t="s">
        <v>1041</v>
      </c>
      <c r="C446" s="54">
        <v>512</v>
      </c>
      <c r="D446" s="55" t="s">
        <v>1746</v>
      </c>
      <c r="E446" s="56">
        <v>160</v>
      </c>
      <c r="F446" s="54">
        <v>1</v>
      </c>
      <c r="G446" s="54" t="s">
        <v>427</v>
      </c>
      <c r="H446" s="56" t="s">
        <v>1509</v>
      </c>
      <c r="I446" s="1"/>
      <c r="J446" s="77"/>
      <c r="K446" s="3"/>
      <c r="L446" s="51"/>
    </row>
    <row r="447" spans="1:12" ht="57.75" customHeight="1">
      <c r="A447" s="56" t="s">
        <v>387</v>
      </c>
      <c r="B447" s="55" t="s">
        <v>1041</v>
      </c>
      <c r="C447" s="54">
        <v>513</v>
      </c>
      <c r="D447" s="55" t="s">
        <v>1714</v>
      </c>
      <c r="E447" s="56">
        <v>32</v>
      </c>
      <c r="F447" s="54">
        <v>1</v>
      </c>
      <c r="G447" s="54" t="s">
        <v>427</v>
      </c>
      <c r="H447" s="56" t="s">
        <v>1509</v>
      </c>
      <c r="I447" s="1"/>
      <c r="J447" s="77"/>
      <c r="K447" s="3"/>
      <c r="L447" s="51"/>
    </row>
    <row r="448" spans="1:12" ht="57.75" customHeight="1">
      <c r="A448" s="56" t="s">
        <v>387</v>
      </c>
      <c r="B448" s="55" t="s">
        <v>1041</v>
      </c>
      <c r="C448" s="54">
        <v>514</v>
      </c>
      <c r="D448" s="55" t="s">
        <v>1723</v>
      </c>
      <c r="E448" s="56">
        <v>51</v>
      </c>
      <c r="F448" s="54">
        <v>1</v>
      </c>
      <c r="G448" s="54" t="s">
        <v>427</v>
      </c>
      <c r="H448" s="56" t="s">
        <v>1509</v>
      </c>
      <c r="I448" s="1"/>
      <c r="J448" s="77"/>
      <c r="K448" s="3"/>
      <c r="L448" s="51"/>
    </row>
    <row r="449" spans="1:12" ht="57.75" customHeight="1">
      <c r="A449" s="56" t="s">
        <v>387</v>
      </c>
      <c r="B449" s="55" t="s">
        <v>1041</v>
      </c>
      <c r="C449" s="54">
        <v>515</v>
      </c>
      <c r="D449" s="55" t="s">
        <v>1747</v>
      </c>
      <c r="E449" s="56">
        <v>61</v>
      </c>
      <c r="F449" s="54">
        <v>1</v>
      </c>
      <c r="G449" s="54" t="s">
        <v>427</v>
      </c>
      <c r="H449" s="56" t="s">
        <v>1509</v>
      </c>
      <c r="I449" s="1"/>
      <c r="J449" s="77"/>
      <c r="K449" s="3"/>
      <c r="L449" s="51"/>
    </row>
    <row r="450" spans="1:12" ht="57.75" customHeight="1">
      <c r="A450" s="56" t="s">
        <v>387</v>
      </c>
      <c r="B450" s="55" t="s">
        <v>1041</v>
      </c>
      <c r="C450" s="54">
        <v>516</v>
      </c>
      <c r="D450" s="55" t="s">
        <v>1715</v>
      </c>
      <c r="E450" s="56">
        <v>41</v>
      </c>
      <c r="F450" s="54">
        <v>1</v>
      </c>
      <c r="G450" s="54" t="s">
        <v>427</v>
      </c>
      <c r="H450" s="56" t="s">
        <v>1499</v>
      </c>
      <c r="I450" s="1"/>
      <c r="J450" s="77"/>
      <c r="K450" s="3"/>
      <c r="L450" s="51"/>
    </row>
    <row r="451" spans="1:12" ht="57.75" customHeight="1">
      <c r="A451" s="56" t="s">
        <v>387</v>
      </c>
      <c r="B451" s="55" t="s">
        <v>1041</v>
      </c>
      <c r="C451" s="54">
        <v>517</v>
      </c>
      <c r="D451" s="55" t="s">
        <v>1748</v>
      </c>
      <c r="E451" s="56">
        <v>20</v>
      </c>
      <c r="F451" s="54">
        <v>1</v>
      </c>
      <c r="G451" s="54" t="s">
        <v>427</v>
      </c>
      <c r="H451" s="56" t="s">
        <v>1509</v>
      </c>
      <c r="I451" s="1"/>
      <c r="J451" s="77"/>
      <c r="K451" s="3"/>
      <c r="L451" s="51"/>
    </row>
    <row r="452" spans="1:12" ht="57.75" customHeight="1">
      <c r="A452" s="56" t="s">
        <v>387</v>
      </c>
      <c r="B452" s="55" t="s">
        <v>1041</v>
      </c>
      <c r="C452" s="54">
        <v>518</v>
      </c>
      <c r="D452" s="55" t="s">
        <v>1749</v>
      </c>
      <c r="E452" s="56">
        <v>58</v>
      </c>
      <c r="F452" s="54">
        <v>1</v>
      </c>
      <c r="G452" s="54" t="s">
        <v>427</v>
      </c>
      <c r="H452" s="56" t="s">
        <v>1509</v>
      </c>
      <c r="I452" s="1"/>
      <c r="J452" s="77"/>
      <c r="K452" s="3"/>
      <c r="L452" s="51"/>
    </row>
    <row r="453" spans="1:12" ht="57.75" customHeight="1">
      <c r="A453" s="56" t="s">
        <v>387</v>
      </c>
      <c r="B453" s="55" t="s">
        <v>1041</v>
      </c>
      <c r="C453" s="54">
        <v>519</v>
      </c>
      <c r="D453" s="55" t="s">
        <v>1750</v>
      </c>
      <c r="E453" s="56">
        <v>64</v>
      </c>
      <c r="F453" s="54">
        <v>1</v>
      </c>
      <c r="G453" s="54" t="s">
        <v>427</v>
      </c>
      <c r="H453" s="56" t="s">
        <v>1509</v>
      </c>
      <c r="I453" s="1"/>
      <c r="J453" s="77"/>
      <c r="K453" s="3"/>
      <c r="L453" s="51"/>
    </row>
    <row r="454" spans="1:12" ht="57.75" customHeight="1">
      <c r="A454" s="56" t="s">
        <v>387</v>
      </c>
      <c r="B454" s="55" t="s">
        <v>1041</v>
      </c>
      <c r="C454" s="54">
        <v>520</v>
      </c>
      <c r="D454" s="55" t="s">
        <v>1751</v>
      </c>
      <c r="E454" s="56">
        <v>61</v>
      </c>
      <c r="F454" s="54">
        <v>1</v>
      </c>
      <c r="G454" s="54" t="s">
        <v>427</v>
      </c>
      <c r="H454" s="56" t="s">
        <v>1509</v>
      </c>
      <c r="I454" s="1"/>
      <c r="J454" s="77"/>
      <c r="K454" s="3"/>
      <c r="L454" s="51"/>
    </row>
    <row r="455" spans="1:12" ht="57.75" customHeight="1">
      <c r="A455" s="56" t="s">
        <v>387</v>
      </c>
      <c r="B455" s="55" t="s">
        <v>1041</v>
      </c>
      <c r="C455" s="54">
        <v>521</v>
      </c>
      <c r="D455" s="55" t="s">
        <v>1752</v>
      </c>
      <c r="E455" s="56">
        <v>42</v>
      </c>
      <c r="F455" s="54">
        <v>1</v>
      </c>
      <c r="G455" s="54" t="s">
        <v>427</v>
      </c>
      <c r="H455" s="56" t="s">
        <v>1509</v>
      </c>
      <c r="I455" s="1"/>
      <c r="J455" s="77"/>
      <c r="K455" s="3"/>
      <c r="L455" s="51"/>
    </row>
    <row r="456" spans="1:12" ht="57.75" customHeight="1">
      <c r="A456" s="56" t="s">
        <v>387</v>
      </c>
      <c r="B456" s="55" t="s">
        <v>1041</v>
      </c>
      <c r="C456" s="54">
        <v>522</v>
      </c>
      <c r="D456" s="55" t="s">
        <v>1753</v>
      </c>
      <c r="E456" s="56">
        <v>20</v>
      </c>
      <c r="F456" s="54">
        <v>1</v>
      </c>
      <c r="G456" s="54" t="s">
        <v>427</v>
      </c>
      <c r="H456" s="56" t="s">
        <v>1509</v>
      </c>
      <c r="I456" s="1"/>
      <c r="J456" s="77"/>
      <c r="K456" s="3"/>
      <c r="L456" s="51"/>
    </row>
    <row r="457" spans="1:12" ht="57.75" customHeight="1">
      <c r="A457" s="56" t="s">
        <v>387</v>
      </c>
      <c r="B457" s="55" t="s">
        <v>1041</v>
      </c>
      <c r="C457" s="54">
        <v>523</v>
      </c>
      <c r="D457" s="55" t="s">
        <v>1753</v>
      </c>
      <c r="E457" s="56">
        <v>20</v>
      </c>
      <c r="F457" s="54">
        <v>1</v>
      </c>
      <c r="G457" s="54" t="s">
        <v>427</v>
      </c>
      <c r="H457" s="56" t="s">
        <v>1509</v>
      </c>
      <c r="I457" s="1"/>
      <c r="J457" s="77"/>
      <c r="K457" s="3"/>
      <c r="L457" s="51"/>
    </row>
    <row r="458" spans="1:12" ht="57.75" customHeight="1">
      <c r="A458" s="56" t="s">
        <v>387</v>
      </c>
      <c r="B458" s="55" t="s">
        <v>1041</v>
      </c>
      <c r="C458" s="54">
        <v>524</v>
      </c>
      <c r="D458" s="55" t="s">
        <v>1754</v>
      </c>
      <c r="E458" s="56">
        <v>48</v>
      </c>
      <c r="F458" s="54">
        <v>1</v>
      </c>
      <c r="G458" s="54" t="s">
        <v>427</v>
      </c>
      <c r="H458" s="56" t="s">
        <v>1509</v>
      </c>
      <c r="I458" s="1"/>
      <c r="J458" s="77"/>
      <c r="K458" s="3"/>
      <c r="L458" s="51"/>
    </row>
    <row r="459" spans="1:12" ht="58.5" customHeight="1">
      <c r="A459" s="56" t="s">
        <v>387</v>
      </c>
      <c r="B459" s="55" t="s">
        <v>1041</v>
      </c>
      <c r="C459" s="54">
        <v>525</v>
      </c>
      <c r="D459" s="55" t="s">
        <v>1755</v>
      </c>
      <c r="E459" s="56">
        <v>27</v>
      </c>
      <c r="F459" s="54">
        <v>1</v>
      </c>
      <c r="G459" s="54" t="s">
        <v>427</v>
      </c>
      <c r="H459" s="56" t="s">
        <v>1509</v>
      </c>
      <c r="I459" s="1"/>
      <c r="J459" s="77"/>
      <c r="K459" s="3"/>
      <c r="L459" s="51"/>
    </row>
    <row r="460" spans="1:12" ht="58.5" customHeight="1">
      <c r="A460" s="56" t="s">
        <v>387</v>
      </c>
      <c r="B460" s="55" t="s">
        <v>1041</v>
      </c>
      <c r="C460" s="54">
        <v>526</v>
      </c>
      <c r="D460" s="55" t="s">
        <v>1756</v>
      </c>
      <c r="E460" s="56">
        <v>40</v>
      </c>
      <c r="F460" s="54">
        <v>1</v>
      </c>
      <c r="G460" s="54" t="s">
        <v>427</v>
      </c>
      <c r="H460" s="56" t="s">
        <v>1509</v>
      </c>
      <c r="I460" s="1"/>
      <c r="J460" s="77"/>
      <c r="K460" s="3"/>
      <c r="L460" s="51"/>
    </row>
    <row r="461" spans="1:12" ht="67.5" customHeight="1">
      <c r="A461" s="56" t="s">
        <v>55</v>
      </c>
      <c r="B461" s="55" t="s">
        <v>1352</v>
      </c>
      <c r="C461" s="54">
        <v>562</v>
      </c>
      <c r="D461" s="55" t="s">
        <v>1771</v>
      </c>
      <c r="E461" s="56" t="s">
        <v>1772</v>
      </c>
      <c r="F461" s="54">
        <v>4</v>
      </c>
      <c r="G461" s="56" t="s">
        <v>1775</v>
      </c>
      <c r="H461" s="56" t="s">
        <v>1773</v>
      </c>
      <c r="I461" s="73" t="s">
        <v>1774</v>
      </c>
      <c r="J461" s="77"/>
      <c r="K461" s="3"/>
      <c r="L461" s="51"/>
    </row>
    <row r="462" spans="1:12" ht="64.5" customHeight="1">
      <c r="A462" s="56" t="s">
        <v>55</v>
      </c>
      <c r="B462" s="55" t="s">
        <v>1352</v>
      </c>
      <c r="C462" s="54">
        <v>563</v>
      </c>
      <c r="D462" s="55" t="s">
        <v>1776</v>
      </c>
      <c r="E462" s="56" t="s">
        <v>1777</v>
      </c>
      <c r="F462" s="54">
        <v>1</v>
      </c>
      <c r="G462" s="56" t="s">
        <v>1775</v>
      </c>
      <c r="H462" s="56" t="s">
        <v>1509</v>
      </c>
      <c r="I462" s="73" t="s">
        <v>1774</v>
      </c>
      <c r="J462" s="77"/>
      <c r="K462" s="3"/>
      <c r="L462" s="51"/>
    </row>
    <row r="463" spans="1:12" ht="64.5" customHeight="1">
      <c r="A463" s="56" t="s">
        <v>55</v>
      </c>
      <c r="B463" s="55" t="s">
        <v>1352</v>
      </c>
      <c r="C463" s="54">
        <v>564</v>
      </c>
      <c r="D463" s="55" t="s">
        <v>1778</v>
      </c>
      <c r="E463" s="56" t="s">
        <v>1779</v>
      </c>
      <c r="F463" s="54">
        <v>5</v>
      </c>
      <c r="G463" s="56" t="s">
        <v>1775</v>
      </c>
      <c r="H463" s="56" t="s">
        <v>429</v>
      </c>
      <c r="I463" s="73" t="s">
        <v>1774</v>
      </c>
      <c r="J463" s="77"/>
      <c r="K463" s="3"/>
      <c r="L463" s="51"/>
    </row>
    <row r="464" spans="1:12" ht="61.5" customHeight="1">
      <c r="A464" s="56" t="s">
        <v>55</v>
      </c>
      <c r="B464" s="55" t="s">
        <v>1352</v>
      </c>
      <c r="C464" s="54">
        <v>565</v>
      </c>
      <c r="D464" s="55" t="s">
        <v>1780</v>
      </c>
      <c r="E464" s="56" t="s">
        <v>1779</v>
      </c>
      <c r="F464" s="54">
        <v>5</v>
      </c>
      <c r="G464" s="56" t="s">
        <v>1775</v>
      </c>
      <c r="H464" s="56" t="s">
        <v>429</v>
      </c>
      <c r="I464" s="73" t="s">
        <v>1774</v>
      </c>
      <c r="J464" s="77"/>
      <c r="K464" s="3"/>
      <c r="L464" s="51"/>
    </row>
    <row r="465" spans="1:12" ht="63.75" customHeight="1">
      <c r="A465" s="56" t="s">
        <v>55</v>
      </c>
      <c r="B465" s="55" t="s">
        <v>1352</v>
      </c>
      <c r="C465" s="54">
        <v>566</v>
      </c>
      <c r="D465" s="55" t="s">
        <v>1781</v>
      </c>
      <c r="E465" s="56" t="s">
        <v>1779</v>
      </c>
      <c r="F465" s="54">
        <v>5</v>
      </c>
      <c r="G465" s="56" t="s">
        <v>1775</v>
      </c>
      <c r="H465" s="56" t="s">
        <v>429</v>
      </c>
      <c r="I465" s="73" t="s">
        <v>1774</v>
      </c>
      <c r="J465" s="77"/>
      <c r="K465" s="3"/>
      <c r="L465" s="51"/>
    </row>
    <row r="466" spans="1:12" ht="66" customHeight="1">
      <c r="A466" s="56" t="s">
        <v>55</v>
      </c>
      <c r="B466" s="55" t="s">
        <v>1352</v>
      </c>
      <c r="C466" s="54">
        <v>567</v>
      </c>
      <c r="D466" s="55" t="s">
        <v>1782</v>
      </c>
      <c r="E466" s="56" t="s">
        <v>1783</v>
      </c>
      <c r="F466" s="54">
        <v>1</v>
      </c>
      <c r="G466" s="56" t="s">
        <v>1775</v>
      </c>
      <c r="H466" s="56" t="s">
        <v>1509</v>
      </c>
      <c r="I466" s="73" t="s">
        <v>1774</v>
      </c>
      <c r="J466" s="77"/>
      <c r="K466" s="3"/>
      <c r="L466" s="51"/>
    </row>
    <row r="467" spans="1:12" ht="54" customHeight="1">
      <c r="A467" s="56" t="s">
        <v>55</v>
      </c>
      <c r="B467" s="55" t="s">
        <v>1352</v>
      </c>
      <c r="C467" s="54">
        <v>568</v>
      </c>
      <c r="D467" s="55" t="s">
        <v>1784</v>
      </c>
      <c r="E467" s="56" t="s">
        <v>1785</v>
      </c>
      <c r="F467" s="54">
        <v>1</v>
      </c>
      <c r="G467" s="56" t="s">
        <v>1775</v>
      </c>
      <c r="H467" s="56" t="s">
        <v>1509</v>
      </c>
      <c r="I467" s="73" t="s">
        <v>1774</v>
      </c>
      <c r="J467" s="77"/>
      <c r="K467" s="3"/>
      <c r="L467" s="51"/>
    </row>
    <row r="468" spans="1:12" ht="80.25" customHeight="1">
      <c r="A468" s="56" t="s">
        <v>55</v>
      </c>
      <c r="B468" s="55" t="s">
        <v>1352</v>
      </c>
      <c r="C468" s="54">
        <v>569</v>
      </c>
      <c r="D468" s="55" t="s">
        <v>1786</v>
      </c>
      <c r="E468" s="61" t="s">
        <v>1787</v>
      </c>
      <c r="F468" s="54">
        <v>1</v>
      </c>
      <c r="G468" s="56" t="s">
        <v>1775</v>
      </c>
      <c r="H468" s="56" t="s">
        <v>429</v>
      </c>
      <c r="I468" s="73" t="s">
        <v>1774</v>
      </c>
      <c r="J468" s="77"/>
      <c r="K468" s="3"/>
      <c r="L468" s="51"/>
    </row>
    <row r="469" spans="1:12" ht="69.75" customHeight="1">
      <c r="A469" s="56" t="s">
        <v>55</v>
      </c>
      <c r="B469" s="55" t="s">
        <v>1352</v>
      </c>
      <c r="C469" s="54">
        <v>570</v>
      </c>
      <c r="D469" s="55" t="s">
        <v>1788</v>
      </c>
      <c r="E469" s="56" t="s">
        <v>1789</v>
      </c>
      <c r="F469" s="54">
        <v>1</v>
      </c>
      <c r="G469" s="56" t="s">
        <v>1775</v>
      </c>
      <c r="H469" s="56" t="s">
        <v>1509</v>
      </c>
      <c r="I469" s="73" t="s">
        <v>1774</v>
      </c>
      <c r="J469" s="77"/>
      <c r="K469" s="3"/>
      <c r="L469" s="51"/>
    </row>
    <row r="470" spans="1:12" ht="69.75" customHeight="1">
      <c r="A470" s="56" t="s">
        <v>55</v>
      </c>
      <c r="B470" s="55" t="s">
        <v>1352</v>
      </c>
      <c r="C470" s="54">
        <v>571</v>
      </c>
      <c r="D470" s="55" t="s">
        <v>1790</v>
      </c>
      <c r="E470" s="56" t="s">
        <v>1791</v>
      </c>
      <c r="F470" s="54">
        <v>1</v>
      </c>
      <c r="G470" s="56" t="s">
        <v>1775</v>
      </c>
      <c r="H470" s="56" t="s">
        <v>1509</v>
      </c>
      <c r="I470" s="73" t="s">
        <v>1774</v>
      </c>
      <c r="J470" s="77"/>
      <c r="K470" s="3"/>
      <c r="L470" s="51"/>
    </row>
    <row r="471" spans="1:12" ht="78.75" customHeight="1">
      <c r="A471" s="56" t="s">
        <v>59</v>
      </c>
      <c r="B471" s="55" t="s">
        <v>1006</v>
      </c>
      <c r="C471" s="54">
        <v>572</v>
      </c>
      <c r="D471" s="53" t="s">
        <v>2122</v>
      </c>
      <c r="E471" s="101">
        <v>200</v>
      </c>
      <c r="F471" s="53">
        <v>1</v>
      </c>
      <c r="G471" s="53" t="s">
        <v>427</v>
      </c>
      <c r="H471" s="53" t="s">
        <v>1499</v>
      </c>
      <c r="I471" s="2" t="s">
        <v>2123</v>
      </c>
      <c r="J471" s="77"/>
      <c r="K471" s="3"/>
      <c r="L471" s="51"/>
    </row>
    <row r="472" spans="1:12" ht="91.5" customHeight="1">
      <c r="A472" s="56" t="s">
        <v>59</v>
      </c>
      <c r="B472" s="55" t="s">
        <v>1006</v>
      </c>
      <c r="C472" s="54">
        <v>573</v>
      </c>
      <c r="D472" s="55" t="s">
        <v>2124</v>
      </c>
      <c r="E472" s="56">
        <v>30</v>
      </c>
      <c r="F472" s="54">
        <v>1</v>
      </c>
      <c r="G472" s="53" t="s">
        <v>2164</v>
      </c>
      <c r="H472" s="56" t="s">
        <v>2126</v>
      </c>
      <c r="I472" s="2" t="s">
        <v>2123</v>
      </c>
      <c r="J472" s="77"/>
      <c r="K472" s="3"/>
      <c r="L472" s="51"/>
    </row>
    <row r="473" spans="1:12" ht="92.25" customHeight="1">
      <c r="A473" s="56" t="s">
        <v>59</v>
      </c>
      <c r="B473" s="55" t="s">
        <v>1006</v>
      </c>
      <c r="C473" s="54">
        <v>574</v>
      </c>
      <c r="D473" s="55" t="s">
        <v>2125</v>
      </c>
      <c r="E473" s="56">
        <v>78</v>
      </c>
      <c r="F473" s="54">
        <v>1</v>
      </c>
      <c r="G473" s="53" t="s">
        <v>2164</v>
      </c>
      <c r="H473" s="56" t="s">
        <v>1499</v>
      </c>
      <c r="I473" s="2" t="s">
        <v>2123</v>
      </c>
      <c r="J473" s="77"/>
      <c r="K473" s="3"/>
      <c r="L473" s="51"/>
    </row>
    <row r="474" spans="1:12" ht="94.5" customHeight="1">
      <c r="A474" s="56" t="s">
        <v>59</v>
      </c>
      <c r="B474" s="55" t="s">
        <v>1006</v>
      </c>
      <c r="C474" s="54">
        <v>575</v>
      </c>
      <c r="D474" s="55" t="s">
        <v>2127</v>
      </c>
      <c r="E474" s="56">
        <v>50</v>
      </c>
      <c r="F474" s="54">
        <v>4</v>
      </c>
      <c r="G474" s="56" t="s">
        <v>2128</v>
      </c>
      <c r="H474" s="56" t="s">
        <v>1497</v>
      </c>
      <c r="I474" s="2" t="s">
        <v>2123</v>
      </c>
      <c r="J474" s="77"/>
      <c r="K474" s="3"/>
      <c r="L474" s="51"/>
    </row>
    <row r="475" spans="1:12" ht="97.5" customHeight="1">
      <c r="A475" s="56" t="s">
        <v>59</v>
      </c>
      <c r="B475" s="55" t="s">
        <v>1006</v>
      </c>
      <c r="C475" s="54">
        <v>576</v>
      </c>
      <c r="D475" s="55" t="s">
        <v>2129</v>
      </c>
      <c r="E475" s="56">
        <v>1500</v>
      </c>
      <c r="F475" s="54">
        <v>12</v>
      </c>
      <c r="G475" s="56" t="s">
        <v>2131</v>
      </c>
      <c r="H475" s="56" t="s">
        <v>842</v>
      </c>
      <c r="I475" s="73" t="s">
        <v>2130</v>
      </c>
      <c r="J475" s="77"/>
      <c r="K475" s="3"/>
      <c r="L475" s="51"/>
    </row>
    <row r="476" spans="1:12" ht="89.25" customHeight="1">
      <c r="A476" s="56" t="s">
        <v>59</v>
      </c>
      <c r="B476" s="55" t="s">
        <v>1006</v>
      </c>
      <c r="C476" s="54">
        <v>577</v>
      </c>
      <c r="D476" s="55" t="s">
        <v>2132</v>
      </c>
      <c r="E476" s="56">
        <v>150</v>
      </c>
      <c r="F476" s="54">
        <v>5</v>
      </c>
      <c r="G476" s="56" t="s">
        <v>2131</v>
      </c>
      <c r="H476" s="56" t="s">
        <v>842</v>
      </c>
      <c r="I476" s="73" t="s">
        <v>2133</v>
      </c>
      <c r="J476" s="77"/>
      <c r="K476" s="3"/>
      <c r="L476" s="51"/>
    </row>
    <row r="477" spans="1:12" ht="78.75" customHeight="1">
      <c r="A477" s="56" t="s">
        <v>59</v>
      </c>
      <c r="B477" s="55" t="s">
        <v>1006</v>
      </c>
      <c r="C477" s="54">
        <v>578</v>
      </c>
      <c r="D477" s="55" t="s">
        <v>2134</v>
      </c>
      <c r="E477" s="56">
        <v>50</v>
      </c>
      <c r="F477" s="54">
        <v>5</v>
      </c>
      <c r="G477" s="56" t="s">
        <v>2131</v>
      </c>
      <c r="H477" s="56" t="s">
        <v>842</v>
      </c>
      <c r="I477" s="73" t="s">
        <v>2133</v>
      </c>
      <c r="J477" s="77"/>
      <c r="K477" s="3"/>
      <c r="L477" s="51"/>
    </row>
    <row r="478" spans="1:12" ht="75.75" customHeight="1">
      <c r="A478" s="56" t="s">
        <v>59</v>
      </c>
      <c r="B478" s="55" t="s">
        <v>1006</v>
      </c>
      <c r="C478" s="54">
        <v>579</v>
      </c>
      <c r="D478" s="55" t="s">
        <v>2135</v>
      </c>
      <c r="E478" s="56">
        <v>50</v>
      </c>
      <c r="F478" s="54">
        <v>3</v>
      </c>
      <c r="G478" s="54" t="s">
        <v>2164</v>
      </c>
      <c r="H478" s="56" t="s">
        <v>842</v>
      </c>
      <c r="I478" s="73" t="s">
        <v>2123</v>
      </c>
      <c r="J478" s="77"/>
      <c r="K478" s="3"/>
      <c r="L478" s="51"/>
    </row>
    <row r="479" spans="1:12" ht="76.5" customHeight="1">
      <c r="A479" s="56" t="s">
        <v>59</v>
      </c>
      <c r="B479" s="55" t="s">
        <v>1006</v>
      </c>
      <c r="C479" s="54">
        <v>580</v>
      </c>
      <c r="D479" s="55" t="s">
        <v>2136</v>
      </c>
      <c r="E479" s="56">
        <v>25</v>
      </c>
      <c r="F479" s="54">
        <v>1</v>
      </c>
      <c r="G479" s="54" t="s">
        <v>2164</v>
      </c>
      <c r="H479" s="56" t="s">
        <v>1497</v>
      </c>
      <c r="I479" s="73" t="s">
        <v>2123</v>
      </c>
      <c r="J479" s="77"/>
      <c r="K479" s="3"/>
      <c r="L479" s="51"/>
    </row>
    <row r="480" spans="1:12" ht="97.5" customHeight="1">
      <c r="A480" s="56" t="s">
        <v>59</v>
      </c>
      <c r="B480" s="55" t="s">
        <v>1006</v>
      </c>
      <c r="C480" s="54">
        <v>581</v>
      </c>
      <c r="D480" s="55" t="s">
        <v>2137</v>
      </c>
      <c r="E480" s="56">
        <v>15</v>
      </c>
      <c r="F480" s="54">
        <v>1</v>
      </c>
      <c r="G480" s="54" t="s">
        <v>2164</v>
      </c>
      <c r="H480" s="56" t="s">
        <v>1499</v>
      </c>
      <c r="I480" s="73" t="s">
        <v>2123</v>
      </c>
      <c r="J480" s="77"/>
      <c r="K480" s="3"/>
      <c r="L480" s="51"/>
    </row>
    <row r="481" spans="1:12" ht="81" customHeight="1">
      <c r="A481" s="56" t="s">
        <v>59</v>
      </c>
      <c r="B481" s="55" t="s">
        <v>1006</v>
      </c>
      <c r="C481" s="54">
        <v>582</v>
      </c>
      <c r="D481" s="55" t="s">
        <v>2138</v>
      </c>
      <c r="E481" s="56">
        <v>30</v>
      </c>
      <c r="F481" s="54">
        <v>1</v>
      </c>
      <c r="G481" s="54" t="s">
        <v>2164</v>
      </c>
      <c r="H481" s="56" t="s">
        <v>1499</v>
      </c>
      <c r="I481" s="73" t="s">
        <v>2123</v>
      </c>
      <c r="J481" s="77"/>
      <c r="K481" s="3"/>
      <c r="L481" s="51"/>
    </row>
    <row r="482" spans="1:12" ht="81" customHeight="1">
      <c r="A482" s="56" t="s">
        <v>59</v>
      </c>
      <c r="B482" s="55" t="s">
        <v>1006</v>
      </c>
      <c r="C482" s="54">
        <v>583</v>
      </c>
      <c r="D482" s="55" t="s">
        <v>2139</v>
      </c>
      <c r="E482" s="56">
        <v>70</v>
      </c>
      <c r="F482" s="54">
        <v>5</v>
      </c>
      <c r="G482" s="54" t="s">
        <v>2164</v>
      </c>
      <c r="H482" s="56" t="s">
        <v>842</v>
      </c>
      <c r="I482" s="73" t="s">
        <v>2123</v>
      </c>
      <c r="J482" s="77"/>
      <c r="K482" s="3"/>
      <c r="L482" s="51"/>
    </row>
    <row r="483" spans="1:12" ht="81" customHeight="1">
      <c r="A483" s="56" t="s">
        <v>59</v>
      </c>
      <c r="B483" s="55" t="s">
        <v>1006</v>
      </c>
      <c r="C483" s="54">
        <v>584</v>
      </c>
      <c r="D483" s="55" t="s">
        <v>2140</v>
      </c>
      <c r="E483" s="56">
        <v>120</v>
      </c>
      <c r="F483" s="54">
        <v>2</v>
      </c>
      <c r="G483" s="54" t="s">
        <v>2164</v>
      </c>
      <c r="H483" s="56" t="s">
        <v>1499</v>
      </c>
      <c r="I483" s="73" t="s">
        <v>2123</v>
      </c>
      <c r="J483" s="77"/>
      <c r="K483" s="3"/>
      <c r="L483" s="51"/>
    </row>
    <row r="484" spans="1:12" ht="92.25" customHeight="1">
      <c r="A484" s="56" t="s">
        <v>59</v>
      </c>
      <c r="B484" s="55" t="s">
        <v>1006</v>
      </c>
      <c r="C484" s="54">
        <v>585</v>
      </c>
      <c r="D484" s="55" t="s">
        <v>2141</v>
      </c>
      <c r="E484" s="56">
        <v>50</v>
      </c>
      <c r="F484" s="54">
        <v>1</v>
      </c>
      <c r="G484" s="54" t="s">
        <v>2164</v>
      </c>
      <c r="H484" s="56" t="s">
        <v>1497</v>
      </c>
      <c r="I484" s="73" t="s">
        <v>2123</v>
      </c>
      <c r="J484" s="77"/>
      <c r="K484" s="3"/>
      <c r="L484" s="51"/>
    </row>
    <row r="485" spans="1:12" ht="89.25" customHeight="1">
      <c r="A485" s="56" t="s">
        <v>59</v>
      </c>
      <c r="B485" s="55" t="s">
        <v>1006</v>
      </c>
      <c r="C485" s="54">
        <v>586</v>
      </c>
      <c r="D485" s="55" t="s">
        <v>2141</v>
      </c>
      <c r="E485" s="56">
        <v>50</v>
      </c>
      <c r="F485" s="54">
        <v>1</v>
      </c>
      <c r="G485" s="54" t="s">
        <v>2164</v>
      </c>
      <c r="H485" s="56" t="s">
        <v>2142</v>
      </c>
      <c r="I485" s="73" t="s">
        <v>2123</v>
      </c>
      <c r="J485" s="77"/>
      <c r="K485" s="3"/>
      <c r="L485" s="51"/>
    </row>
    <row r="486" spans="1:12" ht="81" customHeight="1">
      <c r="A486" s="56" t="s">
        <v>59</v>
      </c>
      <c r="B486" s="55" t="s">
        <v>1006</v>
      </c>
      <c r="C486" s="54">
        <v>587</v>
      </c>
      <c r="D486" s="55" t="s">
        <v>2143</v>
      </c>
      <c r="E486" s="56">
        <v>93</v>
      </c>
      <c r="F486" s="54">
        <v>3</v>
      </c>
      <c r="G486" s="54" t="s">
        <v>2164</v>
      </c>
      <c r="H486" s="56" t="s">
        <v>842</v>
      </c>
      <c r="I486" s="73" t="s">
        <v>2123</v>
      </c>
      <c r="J486" s="77"/>
      <c r="K486" s="3"/>
      <c r="L486" s="51"/>
    </row>
    <row r="487" spans="1:12" ht="84" customHeight="1">
      <c r="A487" s="56" t="s">
        <v>59</v>
      </c>
      <c r="B487" s="55" t="s">
        <v>1006</v>
      </c>
      <c r="C487" s="54">
        <v>570</v>
      </c>
      <c r="D487" s="55" t="s">
        <v>2144</v>
      </c>
      <c r="E487" s="56">
        <v>147.8</v>
      </c>
      <c r="F487" s="54">
        <v>2</v>
      </c>
      <c r="G487" s="54" t="s">
        <v>2164</v>
      </c>
      <c r="H487" s="56" t="s">
        <v>842</v>
      </c>
      <c r="I487" s="73" t="s">
        <v>2123</v>
      </c>
      <c r="J487" s="77"/>
      <c r="K487" s="3"/>
      <c r="L487" s="51"/>
    </row>
    <row r="488" spans="1:12" ht="98.25" customHeight="1">
      <c r="A488" s="56" t="s">
        <v>59</v>
      </c>
      <c r="B488" s="55" t="s">
        <v>1006</v>
      </c>
      <c r="C488" s="54">
        <v>571</v>
      </c>
      <c r="D488" s="55" t="s">
        <v>2145</v>
      </c>
      <c r="E488" s="56">
        <v>30</v>
      </c>
      <c r="F488" s="54">
        <v>2</v>
      </c>
      <c r="G488" s="54" t="s">
        <v>2164</v>
      </c>
      <c r="H488" s="56" t="s">
        <v>842</v>
      </c>
      <c r="I488" s="73" t="s">
        <v>2123</v>
      </c>
      <c r="J488" s="77"/>
      <c r="K488" s="3"/>
      <c r="L488" s="51"/>
    </row>
    <row r="489" spans="1:12" ht="91.5" customHeight="1">
      <c r="A489" s="56" t="s">
        <v>59</v>
      </c>
      <c r="B489" s="55" t="s">
        <v>1006</v>
      </c>
      <c r="C489" s="54">
        <v>572</v>
      </c>
      <c r="D489" s="55" t="s">
        <v>2146</v>
      </c>
      <c r="E489" s="56">
        <v>48.6</v>
      </c>
      <c r="F489" s="54">
        <v>1</v>
      </c>
      <c r="G489" s="54" t="s">
        <v>2164</v>
      </c>
      <c r="H489" s="56" t="s">
        <v>842</v>
      </c>
      <c r="I489" s="73" t="s">
        <v>2123</v>
      </c>
      <c r="J489" s="77"/>
      <c r="K489" s="3"/>
      <c r="L489" s="51"/>
    </row>
    <row r="490" spans="1:12" ht="89.25" customHeight="1">
      <c r="A490" s="56" t="s">
        <v>59</v>
      </c>
      <c r="B490" s="55" t="s">
        <v>1006</v>
      </c>
      <c r="C490" s="54">
        <v>573</v>
      </c>
      <c r="D490" s="55" t="s">
        <v>2147</v>
      </c>
      <c r="E490" s="56">
        <v>42</v>
      </c>
      <c r="F490" s="54">
        <v>1</v>
      </c>
      <c r="G490" s="54" t="s">
        <v>2164</v>
      </c>
      <c r="H490" s="56" t="s">
        <v>842</v>
      </c>
      <c r="I490" s="73" t="s">
        <v>2123</v>
      </c>
      <c r="J490" s="77"/>
      <c r="K490" s="3"/>
      <c r="L490" s="51"/>
    </row>
    <row r="491" spans="1:12" ht="78.75" customHeight="1">
      <c r="A491" s="56" t="s">
        <v>59</v>
      </c>
      <c r="B491" s="55" t="s">
        <v>1006</v>
      </c>
      <c r="C491" s="54">
        <v>574</v>
      </c>
      <c r="D491" s="55" t="s">
        <v>2148</v>
      </c>
      <c r="E491" s="56">
        <v>100</v>
      </c>
      <c r="F491" s="54">
        <v>6</v>
      </c>
      <c r="G491" s="54" t="s">
        <v>2164</v>
      </c>
      <c r="H491" s="56" t="s">
        <v>842</v>
      </c>
      <c r="I491" s="73" t="s">
        <v>2123</v>
      </c>
      <c r="J491" s="77"/>
      <c r="K491" s="3"/>
      <c r="L491" s="51"/>
    </row>
    <row r="492" spans="1:12" ht="92.25" customHeight="1">
      <c r="A492" s="56" t="s">
        <v>59</v>
      </c>
      <c r="B492" s="55" t="s">
        <v>1007</v>
      </c>
      <c r="C492" s="54">
        <v>584</v>
      </c>
      <c r="D492" s="55" t="s">
        <v>2149</v>
      </c>
      <c r="E492" s="56">
        <v>12</v>
      </c>
      <c r="F492" s="54">
        <v>1</v>
      </c>
      <c r="G492" s="54" t="s">
        <v>2164</v>
      </c>
      <c r="H492" s="56" t="s">
        <v>1497</v>
      </c>
      <c r="I492" s="73" t="s">
        <v>2123</v>
      </c>
      <c r="J492" s="77"/>
      <c r="K492" s="3"/>
      <c r="L492" s="51"/>
    </row>
    <row r="493" spans="1:12" ht="79.5" customHeight="1">
      <c r="A493" s="56" t="s">
        <v>59</v>
      </c>
      <c r="B493" s="55" t="s">
        <v>1007</v>
      </c>
      <c r="C493" s="54">
        <v>585</v>
      </c>
      <c r="D493" s="55" t="s">
        <v>2150</v>
      </c>
      <c r="E493" s="56">
        <v>30</v>
      </c>
      <c r="F493" s="54">
        <v>2</v>
      </c>
      <c r="G493" s="56" t="s">
        <v>2151</v>
      </c>
      <c r="H493" s="56" t="s">
        <v>1499</v>
      </c>
      <c r="I493" s="73" t="s">
        <v>2123</v>
      </c>
      <c r="J493" s="77"/>
      <c r="K493" s="3"/>
      <c r="L493" s="51"/>
    </row>
    <row r="494" spans="1:12" ht="79.5" customHeight="1">
      <c r="A494" s="56" t="s">
        <v>59</v>
      </c>
      <c r="B494" s="55" t="s">
        <v>1007</v>
      </c>
      <c r="C494" s="54">
        <v>586</v>
      </c>
      <c r="D494" s="55" t="s">
        <v>2152</v>
      </c>
      <c r="E494" s="56">
        <v>20</v>
      </c>
      <c r="F494" s="54">
        <v>1</v>
      </c>
      <c r="G494" s="54" t="s">
        <v>2164</v>
      </c>
      <c r="H494" s="56" t="s">
        <v>1497</v>
      </c>
      <c r="I494" s="73" t="s">
        <v>2123</v>
      </c>
      <c r="J494" s="77"/>
      <c r="K494" s="3"/>
      <c r="L494" s="51"/>
    </row>
    <row r="495" spans="1:12" ht="81" customHeight="1">
      <c r="A495" s="56" t="s">
        <v>59</v>
      </c>
      <c r="B495" s="55" t="s">
        <v>1007</v>
      </c>
      <c r="C495" s="54">
        <v>587</v>
      </c>
      <c r="D495" s="55" t="s">
        <v>2153</v>
      </c>
      <c r="E495" s="56">
        <v>25</v>
      </c>
      <c r="F495" s="54">
        <v>1</v>
      </c>
      <c r="G495" s="54" t="s">
        <v>2164</v>
      </c>
      <c r="H495" s="56" t="s">
        <v>1497</v>
      </c>
      <c r="I495" s="73" t="s">
        <v>2123</v>
      </c>
      <c r="J495" s="3"/>
      <c r="K495" s="3"/>
      <c r="L495" s="51"/>
    </row>
    <row r="496" spans="1:12" ht="90.75" customHeight="1">
      <c r="A496" s="56" t="s">
        <v>59</v>
      </c>
      <c r="B496" s="55" t="s">
        <v>1007</v>
      </c>
      <c r="C496" s="54">
        <v>588</v>
      </c>
      <c r="D496" s="55" t="s">
        <v>2154</v>
      </c>
      <c r="E496" s="56">
        <v>160</v>
      </c>
      <c r="F496" s="54">
        <v>12</v>
      </c>
      <c r="G496" s="54" t="s">
        <v>2164</v>
      </c>
      <c r="H496" s="56" t="s">
        <v>842</v>
      </c>
      <c r="I496" s="73" t="s">
        <v>2130</v>
      </c>
      <c r="J496" s="3"/>
      <c r="K496" s="3"/>
      <c r="L496" s="51"/>
    </row>
    <row r="497" spans="1:12" ht="90" customHeight="1">
      <c r="A497" s="56" t="s">
        <v>59</v>
      </c>
      <c r="B497" s="55" t="s">
        <v>1007</v>
      </c>
      <c r="C497" s="54">
        <v>589</v>
      </c>
      <c r="D497" s="55" t="s">
        <v>2155</v>
      </c>
      <c r="E497" s="56">
        <v>30</v>
      </c>
      <c r="F497" s="54">
        <v>1</v>
      </c>
      <c r="G497" s="54" t="s">
        <v>2164</v>
      </c>
      <c r="H497" s="56" t="s">
        <v>842</v>
      </c>
      <c r="I497" s="73" t="s">
        <v>2123</v>
      </c>
      <c r="J497" s="3"/>
      <c r="K497" s="3"/>
      <c r="L497" s="51"/>
    </row>
    <row r="498" spans="1:12" ht="81" customHeight="1">
      <c r="A498" s="56" t="s">
        <v>59</v>
      </c>
      <c r="B498" s="55" t="s">
        <v>1008</v>
      </c>
      <c r="C498" s="54">
        <v>590</v>
      </c>
      <c r="D498" s="55" t="s">
        <v>2156</v>
      </c>
      <c r="E498" s="56">
        <v>20</v>
      </c>
      <c r="F498" s="54">
        <v>1</v>
      </c>
      <c r="G498" s="54" t="s">
        <v>2164</v>
      </c>
      <c r="H498" s="56" t="s">
        <v>1499</v>
      </c>
      <c r="I498" s="73" t="s">
        <v>2123</v>
      </c>
      <c r="J498" s="3"/>
      <c r="K498" s="3"/>
      <c r="L498" s="51"/>
    </row>
    <row r="499" spans="1:12" ht="84.75" customHeight="1">
      <c r="A499" s="56" t="s">
        <v>59</v>
      </c>
      <c r="B499" s="55" t="s">
        <v>1008</v>
      </c>
      <c r="C499" s="54">
        <v>591</v>
      </c>
      <c r="D499" s="55" t="s">
        <v>2157</v>
      </c>
      <c r="E499" s="56">
        <v>500</v>
      </c>
      <c r="F499" s="54">
        <v>12</v>
      </c>
      <c r="G499" s="54" t="s">
        <v>2164</v>
      </c>
      <c r="H499" s="56" t="s">
        <v>842</v>
      </c>
      <c r="I499" s="73" t="s">
        <v>2130</v>
      </c>
      <c r="J499" s="3"/>
      <c r="K499" s="3"/>
      <c r="L499" s="51"/>
    </row>
    <row r="500" spans="1:12" ht="84.75" customHeight="1">
      <c r="A500" s="56" t="s">
        <v>59</v>
      </c>
      <c r="B500" s="55" t="s">
        <v>1008</v>
      </c>
      <c r="C500" s="54"/>
      <c r="D500" s="55" t="s">
        <v>2158</v>
      </c>
      <c r="E500" s="56">
        <v>136</v>
      </c>
      <c r="F500" s="54">
        <v>1</v>
      </c>
      <c r="G500" s="54" t="s">
        <v>2164</v>
      </c>
      <c r="H500" s="56" t="s">
        <v>842</v>
      </c>
      <c r="I500" s="73" t="s">
        <v>2123</v>
      </c>
      <c r="J500" s="3"/>
      <c r="K500" s="3"/>
      <c r="L500" s="51"/>
    </row>
    <row r="501" spans="1:12" ht="84.75" customHeight="1">
      <c r="A501" s="56" t="s">
        <v>59</v>
      </c>
      <c r="B501" s="55" t="s">
        <v>1009</v>
      </c>
      <c r="C501" s="54">
        <v>592</v>
      </c>
      <c r="D501" s="55" t="s">
        <v>2159</v>
      </c>
      <c r="E501" s="56">
        <v>30</v>
      </c>
      <c r="F501" s="54">
        <v>2</v>
      </c>
      <c r="G501" s="56" t="s">
        <v>2151</v>
      </c>
      <c r="H501" s="56" t="s">
        <v>1499</v>
      </c>
      <c r="I501" s="73" t="s">
        <v>2123</v>
      </c>
      <c r="J501" s="3"/>
      <c r="K501" s="3"/>
      <c r="L501" s="51"/>
    </row>
    <row r="502" spans="1:12" ht="89.25" customHeight="1">
      <c r="A502" s="56" t="s">
        <v>59</v>
      </c>
      <c r="B502" s="55" t="s">
        <v>1009</v>
      </c>
      <c r="C502" s="54">
        <v>593</v>
      </c>
      <c r="D502" s="55" t="s">
        <v>2160</v>
      </c>
      <c r="E502" s="56">
        <v>50</v>
      </c>
      <c r="F502" s="54">
        <v>4</v>
      </c>
      <c r="G502" s="54" t="s">
        <v>2164</v>
      </c>
      <c r="H502" s="56" t="s">
        <v>842</v>
      </c>
      <c r="I502" s="73" t="s">
        <v>2123</v>
      </c>
      <c r="J502" s="3"/>
      <c r="K502" s="3"/>
      <c r="L502" s="51"/>
    </row>
    <row r="503" spans="1:12" ht="90" customHeight="1">
      <c r="A503" s="56" t="s">
        <v>59</v>
      </c>
      <c r="B503" s="55" t="s">
        <v>1009</v>
      </c>
      <c r="C503" s="54">
        <v>594</v>
      </c>
      <c r="D503" s="55" t="s">
        <v>2161</v>
      </c>
      <c r="E503" s="56">
        <v>30</v>
      </c>
      <c r="F503" s="54">
        <v>2</v>
      </c>
      <c r="G503" s="54" t="s">
        <v>2164</v>
      </c>
      <c r="H503" s="56" t="s">
        <v>842</v>
      </c>
      <c r="I503" s="73" t="s">
        <v>2130</v>
      </c>
      <c r="J503" s="3"/>
      <c r="K503" s="3"/>
      <c r="L503" s="51"/>
    </row>
    <row r="504" spans="1:12" ht="94.5" customHeight="1">
      <c r="A504" s="56" t="s">
        <v>59</v>
      </c>
      <c r="B504" s="55" t="s">
        <v>1009</v>
      </c>
      <c r="C504" s="54">
        <v>595</v>
      </c>
      <c r="D504" s="55" t="s">
        <v>2162</v>
      </c>
      <c r="E504" s="56">
        <v>30</v>
      </c>
      <c r="F504" s="54">
        <v>1</v>
      </c>
      <c r="G504" s="54" t="s">
        <v>2164</v>
      </c>
      <c r="H504" s="56" t="s">
        <v>842</v>
      </c>
      <c r="I504" s="73" t="s">
        <v>2123</v>
      </c>
      <c r="J504" s="3"/>
      <c r="K504" s="3"/>
      <c r="L504" s="51"/>
    </row>
    <row r="505" spans="1:12" ht="94.5" customHeight="1">
      <c r="A505" s="56" t="s">
        <v>59</v>
      </c>
      <c r="B505" s="55" t="s">
        <v>1009</v>
      </c>
      <c r="C505" s="54"/>
      <c r="D505" s="55" t="s">
        <v>2163</v>
      </c>
      <c r="E505" s="56">
        <v>29</v>
      </c>
      <c r="F505" s="54">
        <v>1</v>
      </c>
      <c r="G505" s="54" t="s">
        <v>2164</v>
      </c>
      <c r="H505" s="56" t="s">
        <v>842</v>
      </c>
      <c r="I505" s="73" t="s">
        <v>2123</v>
      </c>
      <c r="J505" s="3"/>
      <c r="K505" s="3"/>
      <c r="L505" s="51"/>
    </row>
    <row r="506" spans="1:12" ht="53.25" customHeight="1">
      <c r="A506" s="56" t="s">
        <v>437</v>
      </c>
      <c r="B506" s="55" t="s">
        <v>884</v>
      </c>
      <c r="C506" s="54">
        <v>596</v>
      </c>
      <c r="D506" s="55" t="s">
        <v>1799</v>
      </c>
      <c r="E506" s="56">
        <v>7.5</v>
      </c>
      <c r="F506" s="54">
        <v>1</v>
      </c>
      <c r="G506" s="56" t="s">
        <v>427</v>
      </c>
      <c r="H506" s="56" t="s">
        <v>1499</v>
      </c>
      <c r="I506" s="73"/>
      <c r="J506" s="3"/>
      <c r="K506" s="3"/>
      <c r="L506" s="51"/>
    </row>
    <row r="507" spans="1:12" ht="53.25" customHeight="1">
      <c r="A507" s="56" t="s">
        <v>437</v>
      </c>
      <c r="B507" s="55" t="s">
        <v>884</v>
      </c>
      <c r="C507" s="54">
        <v>597</v>
      </c>
      <c r="D507" s="55" t="s">
        <v>1800</v>
      </c>
      <c r="E507" s="56">
        <v>1645</v>
      </c>
      <c r="F507" s="54">
        <v>30</v>
      </c>
      <c r="G507" s="56" t="s">
        <v>427</v>
      </c>
      <c r="H507" s="56" t="s">
        <v>1517</v>
      </c>
      <c r="I507" s="73"/>
      <c r="J507" s="3"/>
      <c r="K507" s="3"/>
      <c r="L507" s="51"/>
    </row>
    <row r="508" spans="1:12" ht="52.5" customHeight="1">
      <c r="A508" s="56" t="s">
        <v>437</v>
      </c>
      <c r="B508" s="55" t="s">
        <v>911</v>
      </c>
      <c r="C508" s="54">
        <v>598</v>
      </c>
      <c r="D508" s="55" t="s">
        <v>1801</v>
      </c>
      <c r="E508" s="56">
        <v>20</v>
      </c>
      <c r="F508" s="54">
        <v>1</v>
      </c>
      <c r="G508" s="56" t="s">
        <v>427</v>
      </c>
      <c r="H508" s="56" t="s">
        <v>429</v>
      </c>
      <c r="I508" s="1"/>
      <c r="J508" s="3"/>
      <c r="K508" s="3"/>
      <c r="L508" s="51"/>
    </row>
    <row r="509" spans="1:12" ht="51" customHeight="1">
      <c r="A509" s="56" t="s">
        <v>437</v>
      </c>
      <c r="B509" s="55" t="s">
        <v>911</v>
      </c>
      <c r="C509" s="54">
        <v>599</v>
      </c>
      <c r="D509" s="55" t="s">
        <v>1802</v>
      </c>
      <c r="E509" s="56">
        <v>8</v>
      </c>
      <c r="F509" s="54">
        <v>1</v>
      </c>
      <c r="G509" s="56" t="s">
        <v>427</v>
      </c>
      <c r="H509" s="56" t="s">
        <v>1497</v>
      </c>
      <c r="I509" s="1"/>
      <c r="J509" s="3"/>
      <c r="K509" s="3"/>
      <c r="L509" s="51"/>
    </row>
    <row r="510" spans="1:12" ht="51" customHeight="1">
      <c r="A510" s="56" t="s">
        <v>437</v>
      </c>
      <c r="B510" s="55" t="s">
        <v>911</v>
      </c>
      <c r="C510" s="54">
        <v>600</v>
      </c>
      <c r="D510" s="55" t="s">
        <v>1803</v>
      </c>
      <c r="E510" s="56">
        <v>100</v>
      </c>
      <c r="F510" s="54">
        <v>7</v>
      </c>
      <c r="G510" s="56" t="s">
        <v>427</v>
      </c>
      <c r="H510" s="56" t="s">
        <v>429</v>
      </c>
      <c r="I510" s="1"/>
      <c r="J510" s="3"/>
      <c r="K510" s="3"/>
      <c r="L510" s="51"/>
    </row>
    <row r="511" spans="1:12" ht="51" customHeight="1">
      <c r="A511" s="56" t="s">
        <v>437</v>
      </c>
      <c r="B511" s="55" t="s">
        <v>911</v>
      </c>
      <c r="C511" s="54">
        <v>601</v>
      </c>
      <c r="D511" s="55" t="s">
        <v>1804</v>
      </c>
      <c r="E511" s="56">
        <v>40</v>
      </c>
      <c r="F511" s="54">
        <v>3</v>
      </c>
      <c r="G511" s="56" t="s">
        <v>427</v>
      </c>
      <c r="H511" s="56" t="s">
        <v>429</v>
      </c>
      <c r="I511" s="1"/>
      <c r="J511" s="3"/>
      <c r="K511" s="3"/>
      <c r="L511" s="51"/>
    </row>
    <row r="512" spans="1:12" ht="51" customHeight="1">
      <c r="A512" s="56" t="s">
        <v>437</v>
      </c>
      <c r="B512" s="55" t="s">
        <v>911</v>
      </c>
      <c r="C512" s="54">
        <v>602</v>
      </c>
      <c r="D512" s="55" t="s">
        <v>1805</v>
      </c>
      <c r="E512" s="56">
        <v>70</v>
      </c>
      <c r="F512" s="54">
        <v>5</v>
      </c>
      <c r="G512" s="56" t="s">
        <v>427</v>
      </c>
      <c r="H512" s="56" t="s">
        <v>429</v>
      </c>
      <c r="I512" s="1"/>
      <c r="J512" s="3"/>
      <c r="K512" s="3"/>
      <c r="L512" s="51"/>
    </row>
    <row r="513" spans="1:12" ht="51" customHeight="1">
      <c r="A513" s="56" t="s">
        <v>437</v>
      </c>
      <c r="B513" s="55" t="s">
        <v>911</v>
      </c>
      <c r="C513" s="54">
        <v>603</v>
      </c>
      <c r="D513" s="55" t="s">
        <v>1806</v>
      </c>
      <c r="E513" s="56">
        <v>30</v>
      </c>
      <c r="F513" s="54">
        <v>1</v>
      </c>
      <c r="G513" s="56" t="s">
        <v>427</v>
      </c>
      <c r="H513" s="56" t="s">
        <v>429</v>
      </c>
      <c r="I513" s="1"/>
      <c r="J513" s="3"/>
      <c r="K513" s="3"/>
      <c r="L513" s="51"/>
    </row>
    <row r="514" spans="1:12" ht="51" customHeight="1">
      <c r="A514" s="56" t="s">
        <v>437</v>
      </c>
      <c r="B514" s="55" t="s">
        <v>885</v>
      </c>
      <c r="C514" s="54">
        <v>604</v>
      </c>
      <c r="D514" s="55" t="s">
        <v>1807</v>
      </c>
      <c r="E514" s="56">
        <v>6</v>
      </c>
      <c r="F514" s="54">
        <v>1</v>
      </c>
      <c r="G514" s="56" t="s">
        <v>427</v>
      </c>
      <c r="H514" s="56" t="s">
        <v>1499</v>
      </c>
      <c r="I514" s="1"/>
      <c r="J514" s="3"/>
      <c r="K514" s="3"/>
      <c r="L514" s="51"/>
    </row>
    <row r="515" spans="1:12" ht="51" customHeight="1">
      <c r="A515" s="56" t="s">
        <v>437</v>
      </c>
      <c r="B515" s="55" t="s">
        <v>885</v>
      </c>
      <c r="C515" s="54">
        <v>605</v>
      </c>
      <c r="D515" s="55" t="s">
        <v>1808</v>
      </c>
      <c r="E515" s="56">
        <v>18</v>
      </c>
      <c r="F515" s="54">
        <v>1</v>
      </c>
      <c r="G515" s="56" t="s">
        <v>1809</v>
      </c>
      <c r="H515" s="56" t="s">
        <v>1497</v>
      </c>
      <c r="I515" s="1"/>
      <c r="J515" s="3"/>
      <c r="K515" s="3"/>
      <c r="L515" s="51"/>
    </row>
    <row r="516" spans="1:12" ht="51" customHeight="1">
      <c r="A516" s="56" t="s">
        <v>437</v>
      </c>
      <c r="B516" s="55" t="s">
        <v>885</v>
      </c>
      <c r="C516" s="54">
        <v>606</v>
      </c>
      <c r="D516" s="55" t="s">
        <v>1810</v>
      </c>
      <c r="E516" s="56">
        <v>1679</v>
      </c>
      <c r="F516" s="54">
        <v>35</v>
      </c>
      <c r="G516" s="56" t="s">
        <v>427</v>
      </c>
      <c r="H516" s="56" t="s">
        <v>429</v>
      </c>
      <c r="I516" s="1"/>
      <c r="J516" s="3"/>
      <c r="K516" s="3"/>
      <c r="L516" s="51"/>
    </row>
    <row r="517" spans="1:12" ht="51" customHeight="1">
      <c r="A517" s="56" t="s">
        <v>437</v>
      </c>
      <c r="B517" s="55" t="s">
        <v>885</v>
      </c>
      <c r="C517" s="54">
        <v>607</v>
      </c>
      <c r="D517" s="55" t="s">
        <v>1811</v>
      </c>
      <c r="E517" s="56">
        <v>1700</v>
      </c>
      <c r="F517" s="54">
        <v>20</v>
      </c>
      <c r="G517" s="56" t="s">
        <v>427</v>
      </c>
      <c r="H517" s="56" t="s">
        <v>429</v>
      </c>
      <c r="I517" s="1"/>
      <c r="J517" s="3"/>
      <c r="K517" s="3"/>
      <c r="L517" s="51"/>
    </row>
    <row r="518" spans="1:12" ht="51" customHeight="1">
      <c r="A518" s="56" t="s">
        <v>437</v>
      </c>
      <c r="B518" s="55" t="s">
        <v>885</v>
      </c>
      <c r="C518" s="54">
        <v>608</v>
      </c>
      <c r="D518" s="55" t="s">
        <v>1812</v>
      </c>
      <c r="E518" s="56">
        <v>943</v>
      </c>
      <c r="F518" s="54">
        <v>20</v>
      </c>
      <c r="G518" s="56" t="s">
        <v>427</v>
      </c>
      <c r="H518" s="56" t="s">
        <v>429</v>
      </c>
      <c r="I518" s="1"/>
      <c r="J518" s="3"/>
      <c r="K518" s="3"/>
      <c r="L518" s="51"/>
    </row>
    <row r="519" spans="1:12" ht="51" customHeight="1">
      <c r="A519" s="56" t="s">
        <v>437</v>
      </c>
      <c r="B519" s="55" t="s">
        <v>886</v>
      </c>
      <c r="C519" s="54">
        <v>609</v>
      </c>
      <c r="D519" s="55" t="s">
        <v>1823</v>
      </c>
      <c r="E519" s="56">
        <v>20</v>
      </c>
      <c r="F519" s="54">
        <v>1</v>
      </c>
      <c r="G519" s="56" t="s">
        <v>427</v>
      </c>
      <c r="H519" s="56" t="s">
        <v>1497</v>
      </c>
      <c r="I519" s="1"/>
      <c r="J519" s="3"/>
      <c r="K519" s="3"/>
      <c r="L519" s="51"/>
    </row>
    <row r="520" spans="1:12" ht="51" customHeight="1">
      <c r="A520" s="56" t="s">
        <v>437</v>
      </c>
      <c r="B520" s="55" t="s">
        <v>886</v>
      </c>
      <c r="C520" s="54">
        <v>610</v>
      </c>
      <c r="D520" s="55" t="s">
        <v>1824</v>
      </c>
      <c r="E520" s="56">
        <v>20</v>
      </c>
      <c r="F520" s="54">
        <v>1</v>
      </c>
      <c r="G520" s="56" t="s">
        <v>427</v>
      </c>
      <c r="H520" s="56" t="s">
        <v>1497</v>
      </c>
      <c r="I520" s="1"/>
      <c r="J520" s="3"/>
      <c r="K520" s="3"/>
      <c r="L520" s="51"/>
    </row>
    <row r="521" spans="1:12" ht="51" customHeight="1">
      <c r="A521" s="56" t="s">
        <v>437</v>
      </c>
      <c r="B521" s="55" t="s">
        <v>886</v>
      </c>
      <c r="C521" s="54"/>
      <c r="D521" s="55" t="s">
        <v>1825</v>
      </c>
      <c r="E521" s="56">
        <v>20</v>
      </c>
      <c r="F521" s="54">
        <v>1</v>
      </c>
      <c r="G521" s="56" t="s">
        <v>427</v>
      </c>
      <c r="H521" s="56" t="s">
        <v>1497</v>
      </c>
      <c r="I521" s="1"/>
      <c r="J521" s="3"/>
      <c r="K521" s="3"/>
      <c r="L521" s="51"/>
    </row>
    <row r="522" spans="1:12" ht="51" customHeight="1">
      <c r="A522" s="56" t="s">
        <v>437</v>
      </c>
      <c r="B522" s="55" t="s">
        <v>887</v>
      </c>
      <c r="C522" s="54">
        <v>611</v>
      </c>
      <c r="D522" s="55" t="s">
        <v>1813</v>
      </c>
      <c r="E522" s="56">
        <v>20</v>
      </c>
      <c r="F522" s="54">
        <v>1</v>
      </c>
      <c r="G522" s="56" t="s">
        <v>427</v>
      </c>
      <c r="H522" s="56" t="s">
        <v>1497</v>
      </c>
      <c r="I522" s="1"/>
      <c r="J522" s="3"/>
      <c r="K522" s="3"/>
      <c r="L522" s="51"/>
    </row>
    <row r="523" spans="1:12" ht="51" customHeight="1">
      <c r="A523" s="56" t="s">
        <v>437</v>
      </c>
      <c r="B523" s="55" t="s">
        <v>887</v>
      </c>
      <c r="C523" s="54">
        <v>612</v>
      </c>
      <c r="D523" s="55" t="s">
        <v>1814</v>
      </c>
      <c r="E523" s="56">
        <v>20</v>
      </c>
      <c r="F523" s="54">
        <v>1</v>
      </c>
      <c r="G523" s="56" t="s">
        <v>427</v>
      </c>
      <c r="H523" s="56" t="s">
        <v>1497</v>
      </c>
      <c r="I523" s="1"/>
      <c r="J523" s="3"/>
      <c r="K523" s="3"/>
      <c r="L523" s="51"/>
    </row>
    <row r="524" spans="1:12" ht="64.5" customHeight="1">
      <c r="A524" s="56" t="s">
        <v>437</v>
      </c>
      <c r="B524" s="55" t="s">
        <v>888</v>
      </c>
      <c r="C524" s="54">
        <v>613</v>
      </c>
      <c r="D524" s="55" t="s">
        <v>1815</v>
      </c>
      <c r="E524" s="56">
        <v>20</v>
      </c>
      <c r="F524" s="54">
        <v>1</v>
      </c>
      <c r="G524" s="56" t="s">
        <v>427</v>
      </c>
      <c r="H524" s="56" t="s">
        <v>1497</v>
      </c>
      <c r="I524" s="1"/>
      <c r="J524" s="3"/>
      <c r="K524" s="3"/>
      <c r="L524" s="51"/>
    </row>
    <row r="525" spans="1:12" ht="64.5" customHeight="1">
      <c r="A525" s="56" t="s">
        <v>437</v>
      </c>
      <c r="B525" s="55" t="s">
        <v>888</v>
      </c>
      <c r="C525" s="54">
        <v>614</v>
      </c>
      <c r="D525" s="55" t="s">
        <v>1816</v>
      </c>
      <c r="E525" s="56">
        <v>20</v>
      </c>
      <c r="F525" s="54">
        <v>1</v>
      </c>
      <c r="G525" s="56" t="s">
        <v>427</v>
      </c>
      <c r="H525" s="56" t="s">
        <v>1517</v>
      </c>
      <c r="I525" s="1"/>
      <c r="J525" s="3"/>
      <c r="K525" s="3"/>
      <c r="L525" s="51"/>
    </row>
    <row r="526" spans="1:12" ht="51" customHeight="1">
      <c r="A526" s="56" t="s">
        <v>437</v>
      </c>
      <c r="B526" s="55" t="s">
        <v>888</v>
      </c>
      <c r="C526" s="54">
        <v>615</v>
      </c>
      <c r="D526" s="55" t="s">
        <v>1817</v>
      </c>
      <c r="E526" s="56">
        <v>20</v>
      </c>
      <c r="F526" s="54">
        <v>1</v>
      </c>
      <c r="G526" s="56" t="s">
        <v>427</v>
      </c>
      <c r="H526" s="56" t="s">
        <v>1517</v>
      </c>
      <c r="I526" s="1"/>
      <c r="J526" s="3"/>
      <c r="K526" s="3"/>
      <c r="L526" s="51"/>
    </row>
    <row r="527" spans="1:12" ht="63.75" customHeight="1">
      <c r="A527" s="56" t="s">
        <v>437</v>
      </c>
      <c r="B527" s="55" t="s">
        <v>888</v>
      </c>
      <c r="C527" s="54">
        <v>616</v>
      </c>
      <c r="D527" s="55" t="s">
        <v>1818</v>
      </c>
      <c r="E527" s="56">
        <v>20</v>
      </c>
      <c r="F527" s="54">
        <v>1</v>
      </c>
      <c r="G527" s="56" t="s">
        <v>427</v>
      </c>
      <c r="H527" s="56" t="s">
        <v>1517</v>
      </c>
      <c r="I527" s="1"/>
      <c r="J527" s="3"/>
      <c r="K527" s="3"/>
      <c r="L527" s="51"/>
    </row>
    <row r="528" spans="1:12" ht="60" customHeight="1">
      <c r="A528" s="56" t="s">
        <v>437</v>
      </c>
      <c r="B528" s="55" t="s">
        <v>888</v>
      </c>
      <c r="C528" s="54">
        <v>617</v>
      </c>
      <c r="D528" s="55" t="s">
        <v>1819</v>
      </c>
      <c r="E528" s="56">
        <v>20</v>
      </c>
      <c r="F528" s="54">
        <v>1</v>
      </c>
      <c r="G528" s="56" t="s">
        <v>427</v>
      </c>
      <c r="H528" s="56" t="s">
        <v>1497</v>
      </c>
      <c r="I528" s="1"/>
      <c r="J528" s="3"/>
      <c r="K528" s="3"/>
      <c r="L528" s="51"/>
    </row>
    <row r="529" spans="1:12" ht="51" customHeight="1">
      <c r="A529" s="56" t="s">
        <v>437</v>
      </c>
      <c r="B529" s="55" t="s">
        <v>888</v>
      </c>
      <c r="C529" s="54">
        <v>618</v>
      </c>
      <c r="D529" s="55" t="s">
        <v>1820</v>
      </c>
      <c r="E529" s="56">
        <v>20</v>
      </c>
      <c r="F529" s="54">
        <v>1</v>
      </c>
      <c r="G529" s="56" t="s">
        <v>427</v>
      </c>
      <c r="H529" s="56" t="s">
        <v>1517</v>
      </c>
      <c r="I529" s="1"/>
      <c r="J529" s="3"/>
      <c r="K529" s="3"/>
      <c r="L529" s="51"/>
    </row>
    <row r="530" spans="1:12" ht="51" customHeight="1">
      <c r="A530" s="56" t="s">
        <v>437</v>
      </c>
      <c r="B530" s="55" t="s">
        <v>889</v>
      </c>
      <c r="C530" s="54">
        <v>620</v>
      </c>
      <c r="D530" s="55" t="s">
        <v>1821</v>
      </c>
      <c r="E530" s="56">
        <v>20</v>
      </c>
      <c r="F530" s="54">
        <v>1</v>
      </c>
      <c r="G530" s="56" t="s">
        <v>427</v>
      </c>
      <c r="H530" s="56" t="s">
        <v>1497</v>
      </c>
      <c r="I530" s="1"/>
      <c r="J530" s="3"/>
      <c r="K530" s="3"/>
      <c r="L530" s="51"/>
    </row>
    <row r="531" spans="1:12" ht="52.5" customHeight="1">
      <c r="A531" s="56" t="s">
        <v>437</v>
      </c>
      <c r="B531" s="55" t="s">
        <v>889</v>
      </c>
      <c r="C531" s="54">
        <v>621</v>
      </c>
      <c r="D531" s="55" t="s">
        <v>1822</v>
      </c>
      <c r="E531" s="56">
        <v>20</v>
      </c>
      <c r="F531" s="54">
        <v>1</v>
      </c>
      <c r="G531" s="56" t="s">
        <v>427</v>
      </c>
      <c r="H531" s="56" t="s">
        <v>1497</v>
      </c>
      <c r="I531" s="1"/>
      <c r="J531" s="3"/>
      <c r="K531" s="3"/>
      <c r="L531" s="5"/>
    </row>
    <row r="532" spans="1:12" ht="52.5" customHeight="1">
      <c r="A532" s="56" t="s">
        <v>382</v>
      </c>
      <c r="B532" s="55" t="s">
        <v>563</v>
      </c>
      <c r="C532" s="54">
        <v>622</v>
      </c>
      <c r="D532" s="55" t="s">
        <v>1826</v>
      </c>
      <c r="E532" s="56">
        <v>18</v>
      </c>
      <c r="F532" s="54">
        <v>1</v>
      </c>
      <c r="G532" s="56" t="s">
        <v>427</v>
      </c>
      <c r="H532" s="56" t="s">
        <v>1497</v>
      </c>
      <c r="I532" s="1"/>
      <c r="J532" s="3"/>
      <c r="K532" s="3"/>
      <c r="L532" s="5"/>
    </row>
    <row r="533" spans="1:12" ht="58.5" customHeight="1">
      <c r="A533" s="56" t="s">
        <v>382</v>
      </c>
      <c r="B533" s="55" t="s">
        <v>563</v>
      </c>
      <c r="C533" s="54">
        <v>623</v>
      </c>
      <c r="D533" s="116" t="s">
        <v>1828</v>
      </c>
      <c r="E533" s="56">
        <v>20</v>
      </c>
      <c r="F533" s="54">
        <v>1</v>
      </c>
      <c r="G533" s="56" t="s">
        <v>427</v>
      </c>
      <c r="H533" s="56" t="s">
        <v>1497</v>
      </c>
      <c r="I533" s="1"/>
      <c r="J533" s="3"/>
      <c r="K533" s="3"/>
      <c r="L533" s="5"/>
    </row>
    <row r="534" spans="1:12" ht="52.5" customHeight="1">
      <c r="A534" s="56" t="s">
        <v>382</v>
      </c>
      <c r="B534" s="55" t="s">
        <v>563</v>
      </c>
      <c r="C534" s="54"/>
      <c r="D534" s="116" t="s">
        <v>1826</v>
      </c>
      <c r="E534" s="56">
        <v>150</v>
      </c>
      <c r="F534" s="54">
        <v>1</v>
      </c>
      <c r="G534" s="56" t="s">
        <v>427</v>
      </c>
      <c r="H534" s="56" t="s">
        <v>1499</v>
      </c>
      <c r="I534" s="1"/>
      <c r="J534" s="3"/>
      <c r="K534" s="3"/>
      <c r="L534" s="5"/>
    </row>
    <row r="535" spans="1:12" ht="52.5" customHeight="1">
      <c r="A535" s="56" t="s">
        <v>382</v>
      </c>
      <c r="B535" s="55" t="s">
        <v>564</v>
      </c>
      <c r="C535" s="54">
        <v>624</v>
      </c>
      <c r="D535" s="116" t="s">
        <v>1827</v>
      </c>
      <c r="E535" s="127">
        <v>20</v>
      </c>
      <c r="F535" s="118">
        <v>1</v>
      </c>
      <c r="G535" s="119" t="s">
        <v>427</v>
      </c>
      <c r="H535" s="96" t="s">
        <v>1834</v>
      </c>
      <c r="I535" s="1"/>
      <c r="J535" s="3"/>
      <c r="K535" s="3"/>
      <c r="L535" s="51"/>
    </row>
    <row r="536" spans="1:12" ht="55.5" customHeight="1">
      <c r="A536" s="56" t="s">
        <v>382</v>
      </c>
      <c r="B536" s="55" t="s">
        <v>564</v>
      </c>
      <c r="C536" s="54">
        <v>625</v>
      </c>
      <c r="D536" s="116" t="s">
        <v>1826</v>
      </c>
      <c r="E536" s="127">
        <v>200</v>
      </c>
      <c r="F536" s="118">
        <v>8</v>
      </c>
      <c r="G536" s="119" t="s">
        <v>427</v>
      </c>
      <c r="H536" s="120" t="s">
        <v>1835</v>
      </c>
      <c r="I536" s="1"/>
      <c r="J536" s="3"/>
      <c r="K536" s="3"/>
      <c r="L536" s="51"/>
    </row>
    <row r="537" spans="1:12" ht="55.5" customHeight="1">
      <c r="A537" s="56" t="s">
        <v>382</v>
      </c>
      <c r="B537" s="55" t="s">
        <v>564</v>
      </c>
      <c r="C537" s="54">
        <v>626</v>
      </c>
      <c r="D537" s="117" t="s">
        <v>1829</v>
      </c>
      <c r="E537" s="127">
        <v>100</v>
      </c>
      <c r="F537" s="118">
        <v>1</v>
      </c>
      <c r="G537" s="119" t="s">
        <v>427</v>
      </c>
      <c r="H537" s="120" t="s">
        <v>1836</v>
      </c>
      <c r="I537" s="1"/>
      <c r="J537" s="3"/>
      <c r="K537" s="3"/>
      <c r="L537" s="51"/>
    </row>
    <row r="538" spans="1:12" ht="55.5" customHeight="1">
      <c r="A538" s="56" t="s">
        <v>382</v>
      </c>
      <c r="B538" s="55" t="s">
        <v>564</v>
      </c>
      <c r="C538" s="54">
        <v>627</v>
      </c>
      <c r="D538" s="117" t="s">
        <v>1830</v>
      </c>
      <c r="E538" s="127">
        <v>100</v>
      </c>
      <c r="F538" s="118">
        <v>4</v>
      </c>
      <c r="G538" s="119" t="s">
        <v>427</v>
      </c>
      <c r="H538" s="120" t="s">
        <v>1835</v>
      </c>
      <c r="I538" s="1"/>
      <c r="J538" s="3"/>
      <c r="K538" s="3"/>
      <c r="L538" s="51"/>
    </row>
    <row r="539" spans="1:12" ht="52.5" customHeight="1">
      <c r="A539" s="56" t="s">
        <v>382</v>
      </c>
      <c r="B539" s="55" t="s">
        <v>564</v>
      </c>
      <c r="C539" s="54">
        <v>628</v>
      </c>
      <c r="D539" s="117" t="s">
        <v>1831</v>
      </c>
      <c r="E539" s="127">
        <v>100</v>
      </c>
      <c r="F539" s="118">
        <v>4</v>
      </c>
      <c r="G539" s="119" t="s">
        <v>427</v>
      </c>
      <c r="H539" s="120" t="s">
        <v>1835</v>
      </c>
      <c r="I539" s="1"/>
      <c r="J539" s="3"/>
      <c r="K539" s="3"/>
      <c r="L539" s="51"/>
    </row>
    <row r="540" spans="1:12" ht="52.5" customHeight="1">
      <c r="A540" s="56" t="s">
        <v>382</v>
      </c>
      <c r="B540" s="55" t="s">
        <v>564</v>
      </c>
      <c r="C540" s="54"/>
      <c r="D540" s="117" t="s">
        <v>1832</v>
      </c>
      <c r="E540" s="127">
        <v>100</v>
      </c>
      <c r="F540" s="118">
        <v>4</v>
      </c>
      <c r="G540" s="119" t="s">
        <v>427</v>
      </c>
      <c r="H540" s="120" t="s">
        <v>1835</v>
      </c>
      <c r="I540" s="1"/>
      <c r="J540" s="3"/>
      <c r="K540" s="3"/>
      <c r="L540" s="51"/>
    </row>
    <row r="541" spans="1:12" ht="52.5" customHeight="1">
      <c r="A541" s="56" t="s">
        <v>382</v>
      </c>
      <c r="B541" s="55" t="s">
        <v>564</v>
      </c>
      <c r="C541" s="54">
        <v>629</v>
      </c>
      <c r="D541" s="117" t="s">
        <v>1833</v>
      </c>
      <c r="E541" s="127">
        <v>20</v>
      </c>
      <c r="F541" s="118">
        <v>1</v>
      </c>
      <c r="G541" s="119" t="s">
        <v>427</v>
      </c>
      <c r="H541" s="120" t="s">
        <v>1499</v>
      </c>
      <c r="I541" s="1"/>
      <c r="J541" s="3"/>
      <c r="K541" s="3"/>
      <c r="L541" s="50"/>
    </row>
    <row r="542" spans="1:12" ht="60.75" customHeight="1">
      <c r="A542" s="56" t="s">
        <v>382</v>
      </c>
      <c r="B542" s="55" t="s">
        <v>1241</v>
      </c>
      <c r="C542" s="54"/>
      <c r="D542" s="117" t="s">
        <v>90</v>
      </c>
      <c r="E542" s="127">
        <v>9</v>
      </c>
      <c r="F542" s="118">
        <v>1</v>
      </c>
      <c r="G542" s="119" t="s">
        <v>427</v>
      </c>
      <c r="H542" s="120" t="s">
        <v>1499</v>
      </c>
      <c r="I542" s="1"/>
      <c r="J542" s="3"/>
      <c r="K542" s="3"/>
      <c r="L542" s="50"/>
    </row>
    <row r="543" spans="1:12" ht="64.5" customHeight="1">
      <c r="A543" s="56" t="s">
        <v>382</v>
      </c>
      <c r="B543" s="55" t="s">
        <v>1241</v>
      </c>
      <c r="C543" s="54">
        <v>630</v>
      </c>
      <c r="D543" s="117" t="s">
        <v>1242</v>
      </c>
      <c r="E543" s="127">
        <v>30</v>
      </c>
      <c r="F543" s="118">
        <v>2</v>
      </c>
      <c r="G543" s="119" t="s">
        <v>427</v>
      </c>
      <c r="H543" s="120" t="s">
        <v>1499</v>
      </c>
      <c r="I543" s="1"/>
      <c r="J543" s="3"/>
      <c r="K543" s="3"/>
      <c r="L543" s="51"/>
    </row>
    <row r="544" spans="1:12" ht="66" customHeight="1">
      <c r="A544" s="56" t="s">
        <v>382</v>
      </c>
      <c r="B544" s="55" t="s">
        <v>1241</v>
      </c>
      <c r="C544" s="54">
        <v>631</v>
      </c>
      <c r="D544" s="117" t="s">
        <v>172</v>
      </c>
      <c r="E544" s="127">
        <v>100</v>
      </c>
      <c r="F544" s="118">
        <v>5</v>
      </c>
      <c r="G544" s="119" t="s">
        <v>427</v>
      </c>
      <c r="H544" s="120" t="s">
        <v>1499</v>
      </c>
      <c r="I544" s="1"/>
      <c r="J544" s="3"/>
      <c r="K544" s="3"/>
      <c r="L544" s="51"/>
    </row>
    <row r="545" spans="1:12" ht="56.25" customHeight="1">
      <c r="A545" s="56" t="s">
        <v>382</v>
      </c>
      <c r="B545" s="55" t="s">
        <v>566</v>
      </c>
      <c r="C545" s="54">
        <v>633</v>
      </c>
      <c r="D545" s="117" t="s">
        <v>91</v>
      </c>
      <c r="E545" s="127">
        <v>25</v>
      </c>
      <c r="F545" s="118">
        <v>1</v>
      </c>
      <c r="G545" s="119" t="s">
        <v>427</v>
      </c>
      <c r="H545" s="120" t="s">
        <v>1497</v>
      </c>
      <c r="I545" s="1"/>
      <c r="J545" s="3"/>
      <c r="K545" s="3"/>
      <c r="L545" s="51"/>
    </row>
    <row r="546" spans="1:12" ht="54.75" customHeight="1">
      <c r="A546" s="56" t="s">
        <v>382</v>
      </c>
      <c r="B546" s="55" t="s">
        <v>566</v>
      </c>
      <c r="C546" s="54">
        <v>634</v>
      </c>
      <c r="D546" s="117" t="s">
        <v>91</v>
      </c>
      <c r="E546" s="127">
        <v>500</v>
      </c>
      <c r="F546" s="118">
        <v>7</v>
      </c>
      <c r="G546" s="119" t="s">
        <v>427</v>
      </c>
      <c r="H546" s="120" t="s">
        <v>1499</v>
      </c>
      <c r="I546" s="1"/>
      <c r="J546" s="3"/>
      <c r="K546" s="3"/>
      <c r="L546" s="51"/>
    </row>
    <row r="547" spans="1:12" ht="63.75" customHeight="1">
      <c r="A547" s="56" t="s">
        <v>382</v>
      </c>
      <c r="B547" s="55" t="s">
        <v>567</v>
      </c>
      <c r="C547" s="54">
        <v>635</v>
      </c>
      <c r="D547" s="117" t="s">
        <v>538</v>
      </c>
      <c r="E547" s="127">
        <v>20</v>
      </c>
      <c r="F547" s="118">
        <v>1</v>
      </c>
      <c r="G547" s="119" t="s">
        <v>427</v>
      </c>
      <c r="H547" s="120" t="s">
        <v>539</v>
      </c>
      <c r="I547" s="1"/>
      <c r="J547" s="3"/>
      <c r="K547" s="3"/>
      <c r="L547" s="51"/>
    </row>
    <row r="548" spans="1:12" ht="63.75" customHeight="1">
      <c r="A548" s="56" t="s">
        <v>382</v>
      </c>
      <c r="B548" s="55" t="s">
        <v>567</v>
      </c>
      <c r="C548" s="54">
        <v>636</v>
      </c>
      <c r="D548" s="117" t="s">
        <v>540</v>
      </c>
      <c r="E548" s="127">
        <v>20</v>
      </c>
      <c r="F548" s="118">
        <v>1</v>
      </c>
      <c r="G548" s="119" t="s">
        <v>427</v>
      </c>
      <c r="H548" s="120" t="s">
        <v>539</v>
      </c>
      <c r="I548" s="1"/>
      <c r="J548" s="3"/>
      <c r="K548" s="3"/>
      <c r="L548" s="51"/>
    </row>
    <row r="549" spans="1:12" ht="63.75" customHeight="1">
      <c r="A549" s="56" t="s">
        <v>382</v>
      </c>
      <c r="B549" s="55" t="s">
        <v>567</v>
      </c>
      <c r="C549" s="54">
        <v>637</v>
      </c>
      <c r="D549" s="117" t="s">
        <v>541</v>
      </c>
      <c r="E549" s="127">
        <v>30</v>
      </c>
      <c r="F549" s="118">
        <v>1</v>
      </c>
      <c r="G549" s="119" t="s">
        <v>427</v>
      </c>
      <c r="H549" s="120" t="s">
        <v>413</v>
      </c>
      <c r="I549" s="1"/>
      <c r="J549" s="3"/>
      <c r="K549" s="3"/>
      <c r="L549" s="51"/>
    </row>
    <row r="550" spans="1:12" ht="54.75" customHeight="1">
      <c r="A550" s="56" t="s">
        <v>382</v>
      </c>
      <c r="B550" s="55" t="s">
        <v>1244</v>
      </c>
      <c r="C550" s="54">
        <v>638</v>
      </c>
      <c r="D550" s="117" t="s">
        <v>1837</v>
      </c>
      <c r="E550" s="127">
        <v>35</v>
      </c>
      <c r="F550" s="118">
        <v>1</v>
      </c>
      <c r="G550" s="119" t="s">
        <v>427</v>
      </c>
      <c r="H550" s="120" t="s">
        <v>1497</v>
      </c>
      <c r="I550" s="1"/>
      <c r="J550" s="3"/>
      <c r="K550" s="3"/>
      <c r="L550" s="51"/>
    </row>
    <row r="551" spans="1:12" ht="54.75" customHeight="1">
      <c r="A551" s="56" t="s">
        <v>382</v>
      </c>
      <c r="B551" s="55" t="s">
        <v>1244</v>
      </c>
      <c r="C551" s="54">
        <v>639</v>
      </c>
      <c r="D551" s="117" t="s">
        <v>458</v>
      </c>
      <c r="E551" s="127">
        <v>34</v>
      </c>
      <c r="F551" s="118">
        <v>1</v>
      </c>
      <c r="G551" s="119" t="s">
        <v>427</v>
      </c>
      <c r="H551" s="120" t="s">
        <v>1499</v>
      </c>
      <c r="I551" s="1"/>
      <c r="J551" s="3"/>
      <c r="K551" s="3"/>
      <c r="L551" s="51"/>
    </row>
    <row r="552" spans="1:12" ht="52.5" customHeight="1">
      <c r="A552" s="56" t="s">
        <v>382</v>
      </c>
      <c r="B552" s="55" t="s">
        <v>1244</v>
      </c>
      <c r="C552" s="54">
        <v>640</v>
      </c>
      <c r="D552" s="117" t="s">
        <v>1838</v>
      </c>
      <c r="E552" s="127">
        <v>20</v>
      </c>
      <c r="F552" s="118">
        <v>1</v>
      </c>
      <c r="G552" s="119" t="s">
        <v>427</v>
      </c>
      <c r="H552" s="120" t="s">
        <v>842</v>
      </c>
      <c r="I552" s="1"/>
      <c r="J552" s="3"/>
      <c r="K552" s="3"/>
      <c r="L552" s="51"/>
    </row>
    <row r="553" spans="1:12" ht="52.5" customHeight="1">
      <c r="A553" s="56" t="s">
        <v>382</v>
      </c>
      <c r="B553" s="55" t="s">
        <v>1244</v>
      </c>
      <c r="C553" s="54">
        <v>641</v>
      </c>
      <c r="D553" s="117" t="s">
        <v>1839</v>
      </c>
      <c r="E553" s="127">
        <v>109</v>
      </c>
      <c r="F553" s="118">
        <v>3</v>
      </c>
      <c r="G553" s="119" t="s">
        <v>427</v>
      </c>
      <c r="H553" s="120" t="s">
        <v>842</v>
      </c>
      <c r="I553" s="1"/>
      <c r="J553" s="3"/>
      <c r="K553" s="3"/>
      <c r="L553" s="51"/>
    </row>
    <row r="554" spans="1:12" ht="52.5" customHeight="1">
      <c r="A554" s="56" t="s">
        <v>382</v>
      </c>
      <c r="B554" s="55" t="s">
        <v>1244</v>
      </c>
      <c r="C554" s="54">
        <v>642</v>
      </c>
      <c r="D554" s="117" t="s">
        <v>1839</v>
      </c>
      <c r="E554" s="127">
        <v>30</v>
      </c>
      <c r="F554" s="118">
        <v>3</v>
      </c>
      <c r="G554" s="119" t="s">
        <v>427</v>
      </c>
      <c r="H554" s="120" t="s">
        <v>842</v>
      </c>
      <c r="I554" s="1"/>
      <c r="J554" s="3"/>
      <c r="K554" s="3"/>
      <c r="L554" s="51"/>
    </row>
    <row r="555" spans="1:12" ht="54.75" customHeight="1">
      <c r="A555" s="56" t="s">
        <v>382</v>
      </c>
      <c r="B555" s="55" t="s">
        <v>1244</v>
      </c>
      <c r="C555" s="54">
        <v>643</v>
      </c>
      <c r="D555" s="117" t="s">
        <v>535</v>
      </c>
      <c r="E555" s="127">
        <v>84</v>
      </c>
      <c r="F555" s="118">
        <v>1</v>
      </c>
      <c r="G555" s="119" t="s">
        <v>427</v>
      </c>
      <c r="H555" s="120" t="s">
        <v>536</v>
      </c>
      <c r="I555" s="1"/>
      <c r="J555" s="3"/>
      <c r="K555" s="3"/>
      <c r="L555" s="51"/>
    </row>
    <row r="556" spans="1:12" ht="54.75" customHeight="1">
      <c r="A556" s="56" t="s">
        <v>382</v>
      </c>
      <c r="B556" s="55" t="s">
        <v>1244</v>
      </c>
      <c r="C556" s="54">
        <v>644</v>
      </c>
      <c r="D556" s="117" t="s">
        <v>537</v>
      </c>
      <c r="E556" s="127">
        <v>70</v>
      </c>
      <c r="F556" s="118">
        <v>1</v>
      </c>
      <c r="G556" s="119" t="s">
        <v>427</v>
      </c>
      <c r="H556" s="120" t="s">
        <v>413</v>
      </c>
      <c r="I556" s="1"/>
      <c r="J556" s="3"/>
      <c r="K556" s="3"/>
      <c r="L556" s="51"/>
    </row>
    <row r="557" spans="1:12" ht="54.75" customHeight="1">
      <c r="A557" s="56" t="s">
        <v>382</v>
      </c>
      <c r="B557" s="55" t="s">
        <v>1244</v>
      </c>
      <c r="C557" s="54">
        <v>645</v>
      </c>
      <c r="D557" s="117" t="s">
        <v>1840</v>
      </c>
      <c r="E557" s="127">
        <v>10</v>
      </c>
      <c r="F557" s="118">
        <v>1</v>
      </c>
      <c r="G557" s="119" t="s">
        <v>427</v>
      </c>
      <c r="H557" s="120" t="s">
        <v>414</v>
      </c>
      <c r="I557" s="1"/>
      <c r="J557" s="3"/>
      <c r="K557" s="3"/>
      <c r="L557" s="51"/>
    </row>
    <row r="558" spans="1:12" ht="57" customHeight="1">
      <c r="A558" s="56" t="s">
        <v>382</v>
      </c>
      <c r="B558" s="55" t="s">
        <v>1244</v>
      </c>
      <c r="C558" s="54">
        <v>646</v>
      </c>
      <c r="D558" s="117" t="s">
        <v>1841</v>
      </c>
      <c r="E558" s="127">
        <v>40</v>
      </c>
      <c r="F558" s="118">
        <v>5</v>
      </c>
      <c r="G558" s="119" t="s">
        <v>427</v>
      </c>
      <c r="H558" s="120" t="s">
        <v>842</v>
      </c>
      <c r="I558" s="1"/>
      <c r="J558" s="3"/>
      <c r="K558" s="3"/>
      <c r="L558" s="51"/>
    </row>
    <row r="559" spans="1:12" ht="57" customHeight="1">
      <c r="A559" s="56" t="s">
        <v>382</v>
      </c>
      <c r="B559" s="55" t="s">
        <v>1244</v>
      </c>
      <c r="C559" s="54"/>
      <c r="D559" s="117" t="s">
        <v>1842</v>
      </c>
      <c r="E559" s="127">
        <v>20</v>
      </c>
      <c r="F559" s="118">
        <v>2</v>
      </c>
      <c r="G559" s="119" t="s">
        <v>427</v>
      </c>
      <c r="H559" s="120" t="s">
        <v>842</v>
      </c>
      <c r="I559" s="1"/>
      <c r="J559" s="3"/>
      <c r="K559" s="3"/>
      <c r="L559" s="51"/>
    </row>
    <row r="560" spans="1:12" ht="57" customHeight="1">
      <c r="A560" s="56" t="s">
        <v>382</v>
      </c>
      <c r="B560" s="55" t="s">
        <v>1244</v>
      </c>
      <c r="C560" s="54"/>
      <c r="D560" s="117" t="s">
        <v>1843</v>
      </c>
      <c r="E560" s="127">
        <v>10</v>
      </c>
      <c r="F560" s="118">
        <v>1</v>
      </c>
      <c r="G560" s="119" t="s">
        <v>427</v>
      </c>
      <c r="H560" s="121" t="s">
        <v>1499</v>
      </c>
      <c r="I560" s="1"/>
      <c r="J560" s="3"/>
      <c r="K560" s="3"/>
      <c r="L560" s="51"/>
    </row>
    <row r="561" spans="1:12" ht="57" customHeight="1">
      <c r="A561" s="56" t="s">
        <v>382</v>
      </c>
      <c r="B561" s="55" t="s">
        <v>1338</v>
      </c>
      <c r="C561" s="54">
        <v>647</v>
      </c>
      <c r="D561" s="117" t="s">
        <v>1844</v>
      </c>
      <c r="E561" s="127">
        <v>500</v>
      </c>
      <c r="F561" s="118">
        <v>5</v>
      </c>
      <c r="G561" s="122" t="s">
        <v>427</v>
      </c>
      <c r="H561" s="87" t="s">
        <v>1848</v>
      </c>
      <c r="I561" s="1"/>
      <c r="J561" s="3"/>
      <c r="K561" s="3"/>
      <c r="L561" s="51"/>
    </row>
    <row r="562" spans="1:12" ht="57" customHeight="1">
      <c r="A562" s="56" t="s">
        <v>382</v>
      </c>
      <c r="B562" s="55" t="s">
        <v>1338</v>
      </c>
      <c r="C562" s="54"/>
      <c r="D562" s="117" t="s">
        <v>1845</v>
      </c>
      <c r="E562" s="127">
        <v>500</v>
      </c>
      <c r="F562" s="118">
        <v>5</v>
      </c>
      <c r="G562" s="122" t="s">
        <v>427</v>
      </c>
      <c r="H562" s="87" t="s">
        <v>1849</v>
      </c>
      <c r="I562" s="1"/>
      <c r="J562" s="3"/>
      <c r="K562" s="3"/>
      <c r="L562" s="51"/>
    </row>
    <row r="563" spans="1:12" ht="57" customHeight="1">
      <c r="A563" s="56" t="s">
        <v>382</v>
      </c>
      <c r="B563" s="55" t="s">
        <v>1338</v>
      </c>
      <c r="C563" s="54"/>
      <c r="D563" s="117" t="s">
        <v>1846</v>
      </c>
      <c r="E563" s="127">
        <v>15</v>
      </c>
      <c r="F563" s="118">
        <v>3</v>
      </c>
      <c r="G563" s="122" t="s">
        <v>427</v>
      </c>
      <c r="H563" s="87" t="s">
        <v>1849</v>
      </c>
      <c r="I563" s="1"/>
      <c r="J563" s="3"/>
      <c r="K563" s="3"/>
      <c r="L563" s="51"/>
    </row>
    <row r="564" spans="1:12" ht="57" customHeight="1">
      <c r="A564" s="56" t="s">
        <v>382</v>
      </c>
      <c r="B564" s="55" t="s">
        <v>1338</v>
      </c>
      <c r="C564" s="54"/>
      <c r="D564" s="117" t="s">
        <v>1847</v>
      </c>
      <c r="E564" s="127">
        <v>15</v>
      </c>
      <c r="F564" s="118">
        <v>3</v>
      </c>
      <c r="G564" s="122" t="s">
        <v>427</v>
      </c>
      <c r="H564" s="87" t="s">
        <v>1849</v>
      </c>
      <c r="I564" s="1"/>
      <c r="J564" s="3"/>
      <c r="K564" s="3"/>
      <c r="L564" s="51"/>
    </row>
    <row r="565" spans="1:12" ht="57" customHeight="1">
      <c r="A565" s="56" t="s">
        <v>382</v>
      </c>
      <c r="B565" s="55" t="s">
        <v>921</v>
      </c>
      <c r="C565" s="54">
        <v>648</v>
      </c>
      <c r="D565" s="117" t="s">
        <v>922</v>
      </c>
      <c r="E565" s="127">
        <v>10</v>
      </c>
      <c r="F565" s="118">
        <v>1</v>
      </c>
      <c r="G565" s="119" t="s">
        <v>427</v>
      </c>
      <c r="H565" s="123" t="s">
        <v>924</v>
      </c>
      <c r="I565" s="1"/>
      <c r="J565" s="3"/>
      <c r="K565" s="3"/>
      <c r="L565" s="51"/>
    </row>
    <row r="566" spans="1:12" ht="53.25" customHeight="1">
      <c r="A566" s="56" t="s">
        <v>382</v>
      </c>
      <c r="B566" s="55" t="s">
        <v>921</v>
      </c>
      <c r="C566" s="54">
        <v>649</v>
      </c>
      <c r="D566" s="117" t="s">
        <v>925</v>
      </c>
      <c r="E566" s="127">
        <v>15</v>
      </c>
      <c r="F566" s="118">
        <v>3</v>
      </c>
      <c r="G566" s="119" t="s">
        <v>427</v>
      </c>
      <c r="H566" s="120" t="s">
        <v>924</v>
      </c>
      <c r="I566" s="1"/>
      <c r="J566" s="3"/>
      <c r="K566" s="3"/>
      <c r="L566" s="51"/>
    </row>
    <row r="567" spans="1:12" ht="53.25" customHeight="1">
      <c r="A567" s="56" t="s">
        <v>382</v>
      </c>
      <c r="B567" s="55" t="s">
        <v>921</v>
      </c>
      <c r="C567" s="54">
        <v>650</v>
      </c>
      <c r="D567" s="117" t="s">
        <v>1850</v>
      </c>
      <c r="E567" s="127">
        <v>15</v>
      </c>
      <c r="F567" s="118">
        <v>3</v>
      </c>
      <c r="G567" s="119" t="s">
        <v>427</v>
      </c>
      <c r="H567" s="120" t="s">
        <v>924</v>
      </c>
      <c r="I567" s="1"/>
      <c r="J567" s="3"/>
      <c r="K567" s="3"/>
      <c r="L567" s="51"/>
    </row>
    <row r="568" spans="1:12" ht="53.25" customHeight="1">
      <c r="A568" s="56" t="s">
        <v>382</v>
      </c>
      <c r="B568" s="55" t="s">
        <v>921</v>
      </c>
      <c r="C568" s="54">
        <v>651</v>
      </c>
      <c r="D568" s="117" t="s">
        <v>927</v>
      </c>
      <c r="E568" s="127">
        <v>30</v>
      </c>
      <c r="F568" s="118">
        <v>6</v>
      </c>
      <c r="G568" s="119" t="s">
        <v>427</v>
      </c>
      <c r="H568" s="120" t="s">
        <v>924</v>
      </c>
      <c r="I568" s="1"/>
      <c r="J568" s="3"/>
      <c r="K568" s="3"/>
      <c r="L568" s="51"/>
    </row>
    <row r="569" spans="1:12" ht="58.5" customHeight="1">
      <c r="A569" s="56" t="s">
        <v>382</v>
      </c>
      <c r="B569" s="55" t="s">
        <v>921</v>
      </c>
      <c r="C569" s="54">
        <v>652</v>
      </c>
      <c r="D569" s="117" t="s">
        <v>928</v>
      </c>
      <c r="E569" s="127">
        <v>30</v>
      </c>
      <c r="F569" s="118">
        <v>6</v>
      </c>
      <c r="G569" s="119" t="s">
        <v>427</v>
      </c>
      <c r="H569" s="120" t="s">
        <v>924</v>
      </c>
      <c r="I569" s="1"/>
      <c r="J569" s="3"/>
      <c r="K569" s="3"/>
      <c r="L569" s="51"/>
    </row>
    <row r="570" spans="1:12" ht="71.25" customHeight="1">
      <c r="A570" s="56" t="s">
        <v>382</v>
      </c>
      <c r="B570" s="55" t="s">
        <v>930</v>
      </c>
      <c r="C570" s="54">
        <v>653</v>
      </c>
      <c r="D570" s="117" t="s">
        <v>931</v>
      </c>
      <c r="E570" s="127">
        <v>10</v>
      </c>
      <c r="F570" s="118">
        <v>1</v>
      </c>
      <c r="G570" s="119" t="s">
        <v>427</v>
      </c>
      <c r="H570" s="120" t="s">
        <v>933</v>
      </c>
      <c r="I570" s="73"/>
      <c r="J570" s="3"/>
      <c r="K570" s="3"/>
      <c r="L570" s="51"/>
    </row>
    <row r="571" spans="1:12" ht="71.25" customHeight="1">
      <c r="A571" s="56" t="s">
        <v>382</v>
      </c>
      <c r="B571" s="55" t="s">
        <v>930</v>
      </c>
      <c r="C571" s="54">
        <v>654</v>
      </c>
      <c r="D571" s="117" t="s">
        <v>935</v>
      </c>
      <c r="E571" s="127">
        <v>10</v>
      </c>
      <c r="F571" s="118">
        <v>1</v>
      </c>
      <c r="G571" s="119" t="s">
        <v>427</v>
      </c>
      <c r="H571" s="120" t="s">
        <v>933</v>
      </c>
      <c r="I571" s="73"/>
      <c r="J571" s="3"/>
      <c r="K571" s="3"/>
      <c r="L571" s="51"/>
    </row>
    <row r="572" spans="1:12" ht="71.25" customHeight="1">
      <c r="A572" s="56" t="s">
        <v>382</v>
      </c>
      <c r="B572" s="55" t="s">
        <v>930</v>
      </c>
      <c r="C572" s="54">
        <v>655</v>
      </c>
      <c r="D572" s="117" t="s">
        <v>936</v>
      </c>
      <c r="E572" s="127">
        <v>10</v>
      </c>
      <c r="F572" s="118">
        <v>1</v>
      </c>
      <c r="G572" s="119" t="s">
        <v>427</v>
      </c>
      <c r="H572" s="120" t="s">
        <v>933</v>
      </c>
      <c r="I572" s="73"/>
      <c r="J572" s="3"/>
      <c r="K572" s="3"/>
      <c r="L572" s="51"/>
    </row>
    <row r="573" spans="1:12" ht="71.25" customHeight="1">
      <c r="A573" s="56" t="s">
        <v>382</v>
      </c>
      <c r="B573" s="55" t="s">
        <v>930</v>
      </c>
      <c r="C573" s="54">
        <v>656</v>
      </c>
      <c r="D573" s="117" t="s">
        <v>936</v>
      </c>
      <c r="E573" s="127">
        <v>250</v>
      </c>
      <c r="F573" s="118">
        <v>10</v>
      </c>
      <c r="G573" s="119" t="s">
        <v>427</v>
      </c>
      <c r="H573" s="120" t="s">
        <v>934</v>
      </c>
      <c r="I573" s="73"/>
      <c r="J573" s="3"/>
      <c r="K573" s="3"/>
      <c r="L573" s="51"/>
    </row>
    <row r="574" spans="1:12" ht="56.25" customHeight="1">
      <c r="A574" s="56" t="s">
        <v>382</v>
      </c>
      <c r="B574" s="55" t="s">
        <v>939</v>
      </c>
      <c r="C574" s="54">
        <v>657</v>
      </c>
      <c r="D574" s="117" t="s">
        <v>940</v>
      </c>
      <c r="E574" s="127">
        <v>60</v>
      </c>
      <c r="F574" s="118">
        <v>2</v>
      </c>
      <c r="G574" s="119" t="s">
        <v>427</v>
      </c>
      <c r="H574" s="120" t="s">
        <v>530</v>
      </c>
      <c r="I574" s="73"/>
      <c r="J574" s="3"/>
      <c r="K574" s="3"/>
      <c r="L574" s="51"/>
    </row>
    <row r="575" spans="1:12" ht="69" customHeight="1">
      <c r="A575" s="56" t="s">
        <v>434</v>
      </c>
      <c r="B575" s="55" t="s">
        <v>1353</v>
      </c>
      <c r="C575" s="54">
        <v>658</v>
      </c>
      <c r="D575" s="55" t="s">
        <v>1851</v>
      </c>
      <c r="E575" s="56" t="s">
        <v>1852</v>
      </c>
      <c r="F575" s="54">
        <v>1</v>
      </c>
      <c r="G575" s="56" t="s">
        <v>409</v>
      </c>
      <c r="H575" s="56" t="s">
        <v>1497</v>
      </c>
      <c r="I575" s="56" t="s">
        <v>1465</v>
      </c>
      <c r="J575" s="3"/>
      <c r="K575" s="3"/>
      <c r="L575" s="51"/>
    </row>
    <row r="576" spans="1:12" ht="51.75" customHeight="1">
      <c r="A576" s="56" t="s">
        <v>434</v>
      </c>
      <c r="B576" s="55" t="s">
        <v>1353</v>
      </c>
      <c r="C576" s="54">
        <v>659</v>
      </c>
      <c r="D576" s="55" t="s">
        <v>1851</v>
      </c>
      <c r="E576" s="56" t="s">
        <v>1853</v>
      </c>
      <c r="F576" s="54">
        <v>1</v>
      </c>
      <c r="G576" s="56" t="s">
        <v>409</v>
      </c>
      <c r="H576" s="56" t="s">
        <v>1497</v>
      </c>
      <c r="I576" s="56" t="s">
        <v>1465</v>
      </c>
      <c r="J576" s="3"/>
      <c r="K576" s="3"/>
      <c r="L576" s="51"/>
    </row>
    <row r="577" spans="1:12" ht="51.75" customHeight="1">
      <c r="A577" s="56" t="s">
        <v>434</v>
      </c>
      <c r="B577" s="55" t="s">
        <v>1353</v>
      </c>
      <c r="C577" s="54">
        <v>660</v>
      </c>
      <c r="D577" s="55" t="s">
        <v>1854</v>
      </c>
      <c r="E577" s="56" t="s">
        <v>1852</v>
      </c>
      <c r="F577" s="54">
        <v>1</v>
      </c>
      <c r="G577" s="56" t="s">
        <v>409</v>
      </c>
      <c r="H577" s="56" t="s">
        <v>1497</v>
      </c>
      <c r="I577" s="56" t="s">
        <v>1465</v>
      </c>
      <c r="J577" s="3"/>
      <c r="K577" s="3"/>
      <c r="L577" s="51"/>
    </row>
    <row r="578" spans="1:12" ht="45.75" customHeight="1">
      <c r="A578" s="56" t="s">
        <v>434</v>
      </c>
      <c r="B578" s="55" t="s">
        <v>1353</v>
      </c>
      <c r="C578" s="54">
        <v>661</v>
      </c>
      <c r="D578" s="55" t="s">
        <v>1855</v>
      </c>
      <c r="E578" s="56" t="s">
        <v>1856</v>
      </c>
      <c r="F578" s="54">
        <v>1</v>
      </c>
      <c r="G578" s="56" t="s">
        <v>409</v>
      </c>
      <c r="H578" s="56" t="s">
        <v>1497</v>
      </c>
      <c r="I578" s="56" t="s">
        <v>1465</v>
      </c>
      <c r="J578" s="3"/>
      <c r="K578" s="3"/>
      <c r="L578" s="51"/>
    </row>
    <row r="579" spans="1:12" ht="45.75" customHeight="1">
      <c r="A579" s="56" t="s">
        <v>434</v>
      </c>
      <c r="B579" s="55" t="s">
        <v>1353</v>
      </c>
      <c r="C579" s="54">
        <v>662</v>
      </c>
      <c r="D579" s="55" t="s">
        <v>1857</v>
      </c>
      <c r="E579" s="56" t="s">
        <v>1852</v>
      </c>
      <c r="F579" s="54">
        <v>1</v>
      </c>
      <c r="G579" s="56" t="s">
        <v>409</v>
      </c>
      <c r="H579" s="56" t="s">
        <v>1497</v>
      </c>
      <c r="I579" s="56" t="s">
        <v>1465</v>
      </c>
      <c r="J579" s="3"/>
      <c r="K579" s="3"/>
      <c r="L579" s="51"/>
    </row>
    <row r="580" spans="1:12" ht="45.75" customHeight="1">
      <c r="A580" s="56" t="s">
        <v>434</v>
      </c>
      <c r="B580" s="55" t="s">
        <v>1353</v>
      </c>
      <c r="C580" s="54">
        <v>663</v>
      </c>
      <c r="D580" s="55" t="s">
        <v>1858</v>
      </c>
      <c r="E580" s="56" t="s">
        <v>1852</v>
      </c>
      <c r="F580" s="54">
        <v>1</v>
      </c>
      <c r="G580" s="56" t="s">
        <v>409</v>
      </c>
      <c r="H580" s="56" t="s">
        <v>1497</v>
      </c>
      <c r="I580" s="56" t="s">
        <v>1465</v>
      </c>
      <c r="J580" s="3"/>
      <c r="K580" s="3"/>
      <c r="L580" s="51"/>
    </row>
    <row r="581" spans="1:12" ht="42" customHeight="1">
      <c r="A581" s="56" t="s">
        <v>434</v>
      </c>
      <c r="B581" s="55" t="s">
        <v>1353</v>
      </c>
      <c r="C581" s="54">
        <v>664</v>
      </c>
      <c r="D581" s="55" t="s">
        <v>1859</v>
      </c>
      <c r="E581" s="56" t="s">
        <v>1852</v>
      </c>
      <c r="F581" s="54">
        <v>1</v>
      </c>
      <c r="G581" s="56" t="s">
        <v>409</v>
      </c>
      <c r="H581" s="56" t="s">
        <v>1497</v>
      </c>
      <c r="I581" s="56" t="s">
        <v>1465</v>
      </c>
      <c r="J581" s="3"/>
      <c r="K581" s="3"/>
      <c r="L581" s="51"/>
    </row>
    <row r="582" spans="1:12" ht="42" customHeight="1">
      <c r="A582" s="56" t="s">
        <v>434</v>
      </c>
      <c r="B582" s="55" t="s">
        <v>1353</v>
      </c>
      <c r="C582" s="54">
        <v>665</v>
      </c>
      <c r="D582" s="55" t="s">
        <v>1860</v>
      </c>
      <c r="E582" s="56" t="s">
        <v>1861</v>
      </c>
      <c r="F582" s="54">
        <v>1</v>
      </c>
      <c r="G582" s="56" t="s">
        <v>409</v>
      </c>
      <c r="H582" s="56" t="s">
        <v>1497</v>
      </c>
      <c r="I582" s="56" t="s">
        <v>1465</v>
      </c>
      <c r="J582" s="3"/>
      <c r="K582" s="3"/>
      <c r="L582" s="51"/>
    </row>
    <row r="583" spans="1:12" ht="52.5" customHeight="1">
      <c r="A583" s="56" t="s">
        <v>434</v>
      </c>
      <c r="B583" s="55" t="s">
        <v>1353</v>
      </c>
      <c r="C583" s="54">
        <v>666</v>
      </c>
      <c r="D583" s="55" t="s">
        <v>1862</v>
      </c>
      <c r="E583" s="56" t="s">
        <v>1863</v>
      </c>
      <c r="F583" s="54">
        <v>1</v>
      </c>
      <c r="G583" s="56" t="s">
        <v>409</v>
      </c>
      <c r="H583" s="56" t="s">
        <v>842</v>
      </c>
      <c r="I583" s="56" t="s">
        <v>1465</v>
      </c>
      <c r="J583" s="3"/>
      <c r="K583" s="3"/>
      <c r="L583" s="51"/>
    </row>
    <row r="584" spans="1:12" ht="39" customHeight="1">
      <c r="A584" s="56" t="s">
        <v>434</v>
      </c>
      <c r="B584" s="55" t="s">
        <v>1353</v>
      </c>
      <c r="C584" s="54">
        <v>667</v>
      </c>
      <c r="D584" s="55" t="s">
        <v>1864</v>
      </c>
      <c r="E584" s="56" t="s">
        <v>1865</v>
      </c>
      <c r="F584" s="54">
        <v>1</v>
      </c>
      <c r="G584" s="56" t="s">
        <v>409</v>
      </c>
      <c r="H584" s="56" t="s">
        <v>1497</v>
      </c>
      <c r="I584" s="56" t="s">
        <v>1465</v>
      </c>
      <c r="J584" s="3"/>
      <c r="K584" s="3"/>
      <c r="L584" s="51"/>
    </row>
    <row r="585" spans="1:12" ht="52.5" customHeight="1">
      <c r="A585" s="56" t="s">
        <v>434</v>
      </c>
      <c r="B585" s="55" t="s">
        <v>1353</v>
      </c>
      <c r="C585" s="54">
        <v>668</v>
      </c>
      <c r="D585" s="55" t="s">
        <v>1866</v>
      </c>
      <c r="E585" s="56" t="s">
        <v>1853</v>
      </c>
      <c r="F585" s="54">
        <v>1</v>
      </c>
      <c r="G585" s="56" t="s">
        <v>409</v>
      </c>
      <c r="H585" s="56" t="s">
        <v>1497</v>
      </c>
      <c r="I585" s="56" t="s">
        <v>1465</v>
      </c>
      <c r="J585" s="3"/>
      <c r="K585" s="3"/>
      <c r="L585" s="51"/>
    </row>
    <row r="586" spans="1:12" ht="52.5" customHeight="1">
      <c r="A586" s="56" t="s">
        <v>434</v>
      </c>
      <c r="B586" s="55" t="s">
        <v>1353</v>
      </c>
      <c r="C586" s="54">
        <v>669</v>
      </c>
      <c r="D586" s="55" t="s">
        <v>1867</v>
      </c>
      <c r="E586" s="56" t="s">
        <v>1853</v>
      </c>
      <c r="F586" s="54">
        <v>1</v>
      </c>
      <c r="G586" s="56" t="s">
        <v>409</v>
      </c>
      <c r="H586" s="56" t="s">
        <v>1497</v>
      </c>
      <c r="I586" s="56" t="s">
        <v>1465</v>
      </c>
      <c r="J586" s="3"/>
      <c r="K586" s="3"/>
      <c r="L586" s="51"/>
    </row>
    <row r="587" spans="1:12" ht="44.25" customHeight="1">
      <c r="A587" s="56" t="s">
        <v>434</v>
      </c>
      <c r="B587" s="55" t="s">
        <v>1353</v>
      </c>
      <c r="C587" s="54">
        <v>672</v>
      </c>
      <c r="D587" s="55" t="s">
        <v>1868</v>
      </c>
      <c r="E587" s="56" t="s">
        <v>1869</v>
      </c>
      <c r="F587" s="54">
        <v>1</v>
      </c>
      <c r="G587" s="56" t="s">
        <v>409</v>
      </c>
      <c r="H587" s="56" t="s">
        <v>1497</v>
      </c>
      <c r="I587" s="56" t="s">
        <v>1465</v>
      </c>
      <c r="J587" s="3"/>
      <c r="K587" s="3"/>
      <c r="L587" s="51"/>
    </row>
    <row r="588" spans="1:12" ht="44.25" customHeight="1">
      <c r="A588" s="56" t="s">
        <v>434</v>
      </c>
      <c r="B588" s="55" t="s">
        <v>1353</v>
      </c>
      <c r="C588" s="54">
        <v>673</v>
      </c>
      <c r="D588" s="55" t="s">
        <v>1870</v>
      </c>
      <c r="E588" s="56" t="s">
        <v>1871</v>
      </c>
      <c r="F588" s="54">
        <v>1</v>
      </c>
      <c r="G588" s="56" t="s">
        <v>409</v>
      </c>
      <c r="H588" s="56" t="s">
        <v>1497</v>
      </c>
      <c r="I588" s="56" t="s">
        <v>1465</v>
      </c>
      <c r="J588" s="3"/>
      <c r="K588" s="3"/>
      <c r="L588" s="51"/>
    </row>
    <row r="589" spans="1:12" ht="45" customHeight="1">
      <c r="A589" s="56" t="s">
        <v>434</v>
      </c>
      <c r="B589" s="55" t="s">
        <v>1353</v>
      </c>
      <c r="C589" s="54">
        <v>674</v>
      </c>
      <c r="D589" s="55" t="s">
        <v>1868</v>
      </c>
      <c r="E589" s="56" t="s">
        <v>1872</v>
      </c>
      <c r="F589" s="54">
        <v>1</v>
      </c>
      <c r="G589" s="56" t="s">
        <v>409</v>
      </c>
      <c r="H589" s="56" t="s">
        <v>842</v>
      </c>
      <c r="I589" s="56" t="s">
        <v>1465</v>
      </c>
      <c r="J589" s="3"/>
      <c r="K589" s="3"/>
      <c r="L589" s="51"/>
    </row>
    <row r="590" spans="1:12" ht="60" customHeight="1">
      <c r="A590" s="56" t="s">
        <v>434</v>
      </c>
      <c r="B590" s="55" t="s">
        <v>1370</v>
      </c>
      <c r="C590" s="54">
        <v>677</v>
      </c>
      <c r="D590" s="55" t="s">
        <v>1873</v>
      </c>
      <c r="E590" s="56" t="s">
        <v>1869</v>
      </c>
      <c r="F590" s="54">
        <v>1</v>
      </c>
      <c r="G590" s="56" t="s">
        <v>409</v>
      </c>
      <c r="H590" s="56" t="s">
        <v>1497</v>
      </c>
      <c r="I590" s="56" t="s">
        <v>1465</v>
      </c>
      <c r="J590" s="3"/>
      <c r="K590" s="3"/>
      <c r="L590" s="51"/>
    </row>
    <row r="591" spans="1:12" ht="51" customHeight="1">
      <c r="A591" s="56" t="s">
        <v>434</v>
      </c>
      <c r="B591" s="55" t="s">
        <v>1370</v>
      </c>
      <c r="C591" s="54">
        <v>679</v>
      </c>
      <c r="D591" s="55" t="s">
        <v>1874</v>
      </c>
      <c r="E591" s="56" t="s">
        <v>1875</v>
      </c>
      <c r="F591" s="54">
        <v>2</v>
      </c>
      <c r="G591" s="56" t="s">
        <v>409</v>
      </c>
      <c r="H591" s="56" t="s">
        <v>1497</v>
      </c>
      <c r="I591" s="56" t="s">
        <v>1465</v>
      </c>
      <c r="J591" s="3"/>
      <c r="K591" s="3"/>
      <c r="L591" s="51"/>
    </row>
    <row r="592" spans="1:12" ht="53.25" customHeight="1">
      <c r="A592" s="56" t="s">
        <v>434</v>
      </c>
      <c r="B592" s="55" t="s">
        <v>1370</v>
      </c>
      <c r="C592" s="54">
        <v>680</v>
      </c>
      <c r="D592" s="55" t="s">
        <v>1876</v>
      </c>
      <c r="E592" s="56" t="s">
        <v>1877</v>
      </c>
      <c r="F592" s="54">
        <v>1</v>
      </c>
      <c r="G592" s="56" t="s">
        <v>409</v>
      </c>
      <c r="H592" s="56" t="s">
        <v>1497</v>
      </c>
      <c r="I592" s="56" t="s">
        <v>1465</v>
      </c>
      <c r="J592" s="3"/>
      <c r="K592" s="3"/>
      <c r="L592" s="51"/>
    </row>
    <row r="593" spans="1:12" ht="43.5" customHeight="1">
      <c r="A593" s="56" t="s">
        <v>434</v>
      </c>
      <c r="B593" s="55" t="s">
        <v>1370</v>
      </c>
      <c r="C593" s="54">
        <v>681</v>
      </c>
      <c r="D593" s="55" t="s">
        <v>1876</v>
      </c>
      <c r="E593" s="56" t="s">
        <v>1853</v>
      </c>
      <c r="F593" s="54">
        <v>1</v>
      </c>
      <c r="G593" s="56" t="s">
        <v>409</v>
      </c>
      <c r="H593" s="56" t="s">
        <v>390</v>
      </c>
      <c r="I593" s="56" t="s">
        <v>1465</v>
      </c>
      <c r="J593" s="3"/>
      <c r="K593" s="3"/>
      <c r="L593" s="51"/>
    </row>
    <row r="594" spans="1:12" ht="43.5" customHeight="1">
      <c r="A594" s="56" t="s">
        <v>434</v>
      </c>
      <c r="B594" s="55" t="s">
        <v>1370</v>
      </c>
      <c r="C594" s="54">
        <v>682</v>
      </c>
      <c r="D594" s="55" t="s">
        <v>1878</v>
      </c>
      <c r="E594" s="56" t="s">
        <v>1852</v>
      </c>
      <c r="F594" s="54">
        <v>1</v>
      </c>
      <c r="G594" s="56" t="s">
        <v>409</v>
      </c>
      <c r="H594" s="56" t="s">
        <v>1497</v>
      </c>
      <c r="I594" s="56" t="s">
        <v>1465</v>
      </c>
      <c r="J594" s="3"/>
      <c r="K594" s="3"/>
      <c r="L594" s="51"/>
    </row>
    <row r="595" spans="1:12" ht="43.5" customHeight="1">
      <c r="A595" s="56" t="s">
        <v>434</v>
      </c>
      <c r="B595" s="55" t="s">
        <v>1370</v>
      </c>
      <c r="C595" s="54">
        <v>683</v>
      </c>
      <c r="D595" s="55" t="s">
        <v>1879</v>
      </c>
      <c r="E595" s="56" t="s">
        <v>1880</v>
      </c>
      <c r="F595" s="54">
        <v>2</v>
      </c>
      <c r="G595" s="56" t="s">
        <v>409</v>
      </c>
      <c r="H595" s="56" t="s">
        <v>1497</v>
      </c>
      <c r="I595" s="56" t="s">
        <v>1465</v>
      </c>
      <c r="J595" s="3"/>
      <c r="K595" s="3"/>
      <c r="L595" s="51"/>
    </row>
    <row r="596" spans="1:12" ht="43.5" customHeight="1">
      <c r="A596" s="56" t="s">
        <v>434</v>
      </c>
      <c r="B596" s="55" t="s">
        <v>1370</v>
      </c>
      <c r="C596" s="54">
        <v>684</v>
      </c>
      <c r="D596" s="55" t="s">
        <v>1881</v>
      </c>
      <c r="E596" s="56" t="s">
        <v>1853</v>
      </c>
      <c r="F596" s="54">
        <v>1</v>
      </c>
      <c r="G596" s="56" t="s">
        <v>409</v>
      </c>
      <c r="H596" s="56" t="s">
        <v>1499</v>
      </c>
      <c r="I596" s="56" t="s">
        <v>1465</v>
      </c>
      <c r="J596" s="3"/>
      <c r="K596" s="3"/>
      <c r="L596" s="51"/>
    </row>
    <row r="597" spans="1:12" ht="44.25" customHeight="1">
      <c r="A597" s="56" t="s">
        <v>434</v>
      </c>
      <c r="B597" s="55" t="s">
        <v>1370</v>
      </c>
      <c r="C597" s="54">
        <v>685</v>
      </c>
      <c r="D597" s="55" t="s">
        <v>1881</v>
      </c>
      <c r="E597" s="56" t="s">
        <v>1882</v>
      </c>
      <c r="F597" s="54">
        <v>1</v>
      </c>
      <c r="G597" s="56" t="s">
        <v>409</v>
      </c>
      <c r="H597" s="56" t="s">
        <v>1499</v>
      </c>
      <c r="I597" s="56" t="s">
        <v>1465</v>
      </c>
      <c r="J597" s="3"/>
      <c r="K597" s="3"/>
      <c r="L597" s="51"/>
    </row>
    <row r="598" spans="1:12" ht="44.25" customHeight="1">
      <c r="A598" s="56" t="s">
        <v>434</v>
      </c>
      <c r="B598" s="55" t="s">
        <v>1370</v>
      </c>
      <c r="C598" s="54">
        <v>686</v>
      </c>
      <c r="D598" s="55" t="s">
        <v>1883</v>
      </c>
      <c r="E598" s="56" t="s">
        <v>1853</v>
      </c>
      <c r="F598" s="54">
        <v>1</v>
      </c>
      <c r="G598" s="56" t="s">
        <v>409</v>
      </c>
      <c r="H598" s="56" t="s">
        <v>1497</v>
      </c>
      <c r="I598" s="56" t="s">
        <v>1465</v>
      </c>
      <c r="J598" s="3"/>
      <c r="K598" s="3"/>
      <c r="L598" s="51"/>
    </row>
    <row r="599" spans="1:12" ht="44.25" customHeight="1">
      <c r="A599" s="56" t="s">
        <v>434</v>
      </c>
      <c r="B599" s="55" t="s">
        <v>1370</v>
      </c>
      <c r="C599" s="54">
        <v>687</v>
      </c>
      <c r="D599" s="55" t="s">
        <v>1884</v>
      </c>
      <c r="E599" s="56" t="s">
        <v>1852</v>
      </c>
      <c r="F599" s="54">
        <v>1</v>
      </c>
      <c r="G599" s="56" t="s">
        <v>409</v>
      </c>
      <c r="H599" s="56" t="s">
        <v>1497</v>
      </c>
      <c r="I599" s="56" t="s">
        <v>1465</v>
      </c>
      <c r="J599" s="3"/>
      <c r="K599" s="3"/>
      <c r="L599" s="51"/>
    </row>
    <row r="600" spans="1:12" ht="44.25" customHeight="1">
      <c r="A600" s="56" t="s">
        <v>434</v>
      </c>
      <c r="B600" s="55" t="s">
        <v>1370</v>
      </c>
      <c r="C600" s="54">
        <v>688</v>
      </c>
      <c r="D600" s="55" t="s">
        <v>1885</v>
      </c>
      <c r="E600" s="56" t="s">
        <v>1869</v>
      </c>
      <c r="F600" s="54">
        <v>1</v>
      </c>
      <c r="G600" s="56" t="s">
        <v>409</v>
      </c>
      <c r="H600" s="56" t="s">
        <v>1497</v>
      </c>
      <c r="I600" s="56" t="s">
        <v>1465</v>
      </c>
      <c r="J600" s="3"/>
      <c r="K600" s="3"/>
      <c r="L600" s="51"/>
    </row>
    <row r="601" spans="1:12" ht="41.25" customHeight="1">
      <c r="A601" s="56" t="s">
        <v>434</v>
      </c>
      <c r="B601" s="55" t="s">
        <v>1370</v>
      </c>
      <c r="C601" s="54">
        <v>689</v>
      </c>
      <c r="D601" s="55" t="s">
        <v>1886</v>
      </c>
      <c r="E601" s="56" t="s">
        <v>1875</v>
      </c>
      <c r="F601" s="54">
        <v>2</v>
      </c>
      <c r="G601" s="56" t="s">
        <v>409</v>
      </c>
      <c r="H601" s="56" t="s">
        <v>1497</v>
      </c>
      <c r="I601" s="56" t="s">
        <v>1465</v>
      </c>
      <c r="J601" s="3"/>
      <c r="K601" s="3"/>
      <c r="L601" s="51"/>
    </row>
    <row r="602" spans="1:12" ht="41.25" customHeight="1">
      <c r="A602" s="56" t="s">
        <v>434</v>
      </c>
      <c r="B602" s="55" t="s">
        <v>1370</v>
      </c>
      <c r="C602" s="54">
        <v>690</v>
      </c>
      <c r="D602" s="55" t="s">
        <v>1887</v>
      </c>
      <c r="E602" s="56" t="s">
        <v>1875</v>
      </c>
      <c r="F602" s="54">
        <v>2</v>
      </c>
      <c r="G602" s="56" t="s">
        <v>409</v>
      </c>
      <c r="H602" s="56" t="s">
        <v>1497</v>
      </c>
      <c r="I602" s="56" t="s">
        <v>1465</v>
      </c>
      <c r="J602" s="3"/>
      <c r="K602" s="3"/>
      <c r="L602" s="51"/>
    </row>
    <row r="603" spans="1:12" ht="41.25" customHeight="1">
      <c r="A603" s="56" t="s">
        <v>434</v>
      </c>
      <c r="B603" s="55" t="s">
        <v>1370</v>
      </c>
      <c r="C603" s="54">
        <v>691</v>
      </c>
      <c r="D603" s="55" t="s">
        <v>1887</v>
      </c>
      <c r="E603" s="56" t="s">
        <v>1853</v>
      </c>
      <c r="F603" s="54">
        <v>1</v>
      </c>
      <c r="G603" s="56" t="s">
        <v>409</v>
      </c>
      <c r="H603" s="56" t="s">
        <v>1499</v>
      </c>
      <c r="I603" s="56" t="s">
        <v>1465</v>
      </c>
      <c r="J603" s="3"/>
      <c r="K603" s="3"/>
      <c r="L603" s="51"/>
    </row>
    <row r="604" spans="1:12" ht="52.5" customHeight="1">
      <c r="A604" s="56" t="s">
        <v>434</v>
      </c>
      <c r="B604" s="55" t="s">
        <v>1370</v>
      </c>
      <c r="C604" s="54">
        <v>692</v>
      </c>
      <c r="D604" s="55" t="s">
        <v>1888</v>
      </c>
      <c r="E604" s="56" t="s">
        <v>1852</v>
      </c>
      <c r="F604" s="54">
        <v>1</v>
      </c>
      <c r="G604" s="56" t="s">
        <v>409</v>
      </c>
      <c r="H604" s="56" t="s">
        <v>1497</v>
      </c>
      <c r="I604" s="56" t="s">
        <v>1465</v>
      </c>
      <c r="J604" s="3"/>
      <c r="K604" s="3"/>
      <c r="L604" s="51"/>
    </row>
    <row r="605" spans="1:12" ht="51.75" customHeight="1">
      <c r="A605" s="56" t="s">
        <v>434</v>
      </c>
      <c r="B605" s="55" t="s">
        <v>1370</v>
      </c>
      <c r="C605" s="54">
        <v>693</v>
      </c>
      <c r="D605" s="55" t="s">
        <v>1889</v>
      </c>
      <c r="E605" s="56" t="s">
        <v>1877</v>
      </c>
      <c r="F605" s="54">
        <v>1</v>
      </c>
      <c r="G605" s="56" t="s">
        <v>409</v>
      </c>
      <c r="H605" s="56" t="s">
        <v>1497</v>
      </c>
      <c r="I605" s="56" t="s">
        <v>1465</v>
      </c>
      <c r="J605" s="3"/>
      <c r="K605" s="3"/>
      <c r="L605" s="51"/>
    </row>
    <row r="606" spans="1:12" ht="50.25" customHeight="1">
      <c r="A606" s="56" t="s">
        <v>434</v>
      </c>
      <c r="B606" s="55" t="s">
        <v>1370</v>
      </c>
      <c r="C606" s="54">
        <v>694</v>
      </c>
      <c r="D606" s="55" t="s">
        <v>1890</v>
      </c>
      <c r="E606" s="56" t="s">
        <v>1853</v>
      </c>
      <c r="F606" s="54">
        <v>1</v>
      </c>
      <c r="G606" s="56" t="s">
        <v>409</v>
      </c>
      <c r="H606" s="56" t="s">
        <v>1497</v>
      </c>
      <c r="I606" s="56" t="s">
        <v>1465</v>
      </c>
      <c r="J606" s="3"/>
      <c r="K606" s="3"/>
      <c r="L606" s="51"/>
    </row>
    <row r="607" spans="1:12" ht="63.75" customHeight="1">
      <c r="A607" s="56" t="s">
        <v>434</v>
      </c>
      <c r="B607" s="55" t="s">
        <v>1370</v>
      </c>
      <c r="C607" s="54">
        <v>695</v>
      </c>
      <c r="D607" s="55" t="s">
        <v>1891</v>
      </c>
      <c r="E607" s="56" t="s">
        <v>1852</v>
      </c>
      <c r="F607" s="54">
        <v>1</v>
      </c>
      <c r="G607" s="56" t="s">
        <v>409</v>
      </c>
      <c r="H607" s="56" t="s">
        <v>1497</v>
      </c>
      <c r="I607" s="56" t="s">
        <v>1465</v>
      </c>
      <c r="J607" s="3"/>
      <c r="K607" s="3"/>
      <c r="L607" s="51"/>
    </row>
    <row r="608" spans="1:12" ht="66.75" customHeight="1">
      <c r="A608" s="56" t="s">
        <v>434</v>
      </c>
      <c r="B608" s="55" t="s">
        <v>1370</v>
      </c>
      <c r="C608" s="54">
        <v>696</v>
      </c>
      <c r="D608" s="55" t="s">
        <v>1892</v>
      </c>
      <c r="E608" s="56" t="s">
        <v>1893</v>
      </c>
      <c r="F608" s="54">
        <v>1</v>
      </c>
      <c r="G608" s="56" t="s">
        <v>409</v>
      </c>
      <c r="H608" s="56" t="s">
        <v>1497</v>
      </c>
      <c r="I608" s="61" t="s">
        <v>1465</v>
      </c>
      <c r="J608" s="3"/>
      <c r="K608" s="3"/>
      <c r="L608" s="51"/>
    </row>
    <row r="609" spans="1:12" ht="66.75" customHeight="1">
      <c r="A609" s="56" t="s">
        <v>434</v>
      </c>
      <c r="B609" s="55" t="s">
        <v>1370</v>
      </c>
      <c r="C609" s="54">
        <v>699</v>
      </c>
      <c r="D609" s="55" t="s">
        <v>1894</v>
      </c>
      <c r="E609" s="56" t="s">
        <v>1895</v>
      </c>
      <c r="F609" s="54">
        <v>2</v>
      </c>
      <c r="G609" s="56" t="s">
        <v>409</v>
      </c>
      <c r="H609" s="56" t="s">
        <v>1497</v>
      </c>
      <c r="I609" s="61" t="s">
        <v>1465</v>
      </c>
      <c r="J609" s="3"/>
      <c r="K609" s="3"/>
      <c r="L609" s="51"/>
    </row>
    <row r="610" spans="1:12" ht="61.5" customHeight="1">
      <c r="A610" s="56" t="s">
        <v>434</v>
      </c>
      <c r="B610" s="55" t="s">
        <v>1370</v>
      </c>
      <c r="C610" s="54">
        <v>700</v>
      </c>
      <c r="D610" s="55" t="s">
        <v>1896</v>
      </c>
      <c r="E610" s="56" t="s">
        <v>1853</v>
      </c>
      <c r="F610" s="54">
        <v>1</v>
      </c>
      <c r="G610" s="56" t="s">
        <v>409</v>
      </c>
      <c r="H610" s="56" t="s">
        <v>1499</v>
      </c>
      <c r="I610" s="61" t="s">
        <v>1465</v>
      </c>
      <c r="J610" s="3"/>
      <c r="K610" s="3"/>
      <c r="L610" s="51"/>
    </row>
    <row r="611" spans="1:12" ht="65.25" customHeight="1">
      <c r="A611" s="56" t="s">
        <v>434</v>
      </c>
      <c r="B611" s="55" t="s">
        <v>1370</v>
      </c>
      <c r="C611" s="54">
        <v>701</v>
      </c>
      <c r="D611" s="55" t="s">
        <v>1897</v>
      </c>
      <c r="E611" s="56" t="s">
        <v>1852</v>
      </c>
      <c r="F611" s="54">
        <v>1</v>
      </c>
      <c r="G611" s="56" t="s">
        <v>409</v>
      </c>
      <c r="H611" s="56" t="s">
        <v>1497</v>
      </c>
      <c r="I611" s="61" t="s">
        <v>1465</v>
      </c>
      <c r="J611" s="3"/>
      <c r="K611" s="3"/>
      <c r="L611" s="51"/>
    </row>
    <row r="612" spans="1:12" ht="62.25" customHeight="1">
      <c r="A612" s="56" t="s">
        <v>434</v>
      </c>
      <c r="B612" s="55" t="s">
        <v>1370</v>
      </c>
      <c r="C612" s="54">
        <v>702</v>
      </c>
      <c r="D612" s="55" t="s">
        <v>1898</v>
      </c>
      <c r="E612" s="56" t="s">
        <v>1853</v>
      </c>
      <c r="F612" s="54">
        <v>1</v>
      </c>
      <c r="G612" s="56" t="s">
        <v>409</v>
      </c>
      <c r="H612" s="56" t="s">
        <v>1499</v>
      </c>
      <c r="I612" s="61" t="s">
        <v>1465</v>
      </c>
      <c r="J612" s="3"/>
      <c r="K612" s="3"/>
      <c r="L612" s="51"/>
    </row>
    <row r="613" spans="1:12" ht="60" customHeight="1">
      <c r="A613" s="56" t="s">
        <v>434</v>
      </c>
      <c r="B613" s="55" t="s">
        <v>1370</v>
      </c>
      <c r="C613" s="54">
        <v>706</v>
      </c>
      <c r="D613" s="55" t="s">
        <v>1899</v>
      </c>
      <c r="E613" s="56" t="s">
        <v>1900</v>
      </c>
      <c r="F613" s="54">
        <v>1</v>
      </c>
      <c r="G613" s="56" t="s">
        <v>409</v>
      </c>
      <c r="H613" s="56" t="s">
        <v>1497</v>
      </c>
      <c r="I613" s="61" t="s">
        <v>1465</v>
      </c>
      <c r="J613" s="3"/>
      <c r="K613" s="3"/>
      <c r="L613" s="51"/>
    </row>
    <row r="614" spans="1:12" ht="64.5" customHeight="1">
      <c r="A614" s="56" t="s">
        <v>434</v>
      </c>
      <c r="B614" s="55" t="s">
        <v>1370</v>
      </c>
      <c r="C614" s="54">
        <v>704</v>
      </c>
      <c r="D614" s="55" t="s">
        <v>1901</v>
      </c>
      <c r="E614" s="56" t="s">
        <v>1852</v>
      </c>
      <c r="F614" s="54">
        <v>1</v>
      </c>
      <c r="G614" s="56" t="s">
        <v>409</v>
      </c>
      <c r="H614" s="56" t="s">
        <v>1497</v>
      </c>
      <c r="I614" s="61" t="s">
        <v>1465</v>
      </c>
      <c r="J614" s="3"/>
      <c r="K614" s="3"/>
      <c r="L614" s="51"/>
    </row>
    <row r="615" spans="1:12" ht="78.75" customHeight="1">
      <c r="A615" s="56" t="s">
        <v>434</v>
      </c>
      <c r="B615" s="55" t="s">
        <v>1370</v>
      </c>
      <c r="C615" s="54">
        <v>705</v>
      </c>
      <c r="D615" s="55" t="s">
        <v>1902</v>
      </c>
      <c r="E615" s="56" t="s">
        <v>1903</v>
      </c>
      <c r="F615" s="54">
        <v>1</v>
      </c>
      <c r="G615" s="56" t="s">
        <v>409</v>
      </c>
      <c r="H615" s="56" t="s">
        <v>1497</v>
      </c>
      <c r="I615" s="61" t="s">
        <v>1465</v>
      </c>
      <c r="J615" s="3"/>
      <c r="K615" s="3"/>
      <c r="L615" s="51"/>
    </row>
    <row r="616" spans="1:12" ht="62.25" customHeight="1">
      <c r="A616" s="56" t="s">
        <v>434</v>
      </c>
      <c r="B616" s="55" t="s">
        <v>1370</v>
      </c>
      <c r="C616" s="54">
        <v>703</v>
      </c>
      <c r="D616" s="55" t="s">
        <v>1904</v>
      </c>
      <c r="E616" s="56" t="s">
        <v>1852</v>
      </c>
      <c r="F616" s="54">
        <v>1</v>
      </c>
      <c r="G616" s="56" t="s">
        <v>409</v>
      </c>
      <c r="H616" s="56" t="s">
        <v>1499</v>
      </c>
      <c r="I616" s="61" t="s">
        <v>1465</v>
      </c>
      <c r="J616" s="3"/>
      <c r="K616" s="3"/>
      <c r="L616" s="51"/>
    </row>
    <row r="617" spans="1:12" ht="68.25" customHeight="1">
      <c r="A617" s="56" t="s">
        <v>434</v>
      </c>
      <c r="B617" s="55" t="s">
        <v>1370</v>
      </c>
      <c r="C617" s="54">
        <v>708</v>
      </c>
      <c r="D617" s="55" t="s">
        <v>1905</v>
      </c>
      <c r="E617" s="56" t="s">
        <v>1852</v>
      </c>
      <c r="F617" s="54">
        <v>1</v>
      </c>
      <c r="G617" s="56" t="s">
        <v>409</v>
      </c>
      <c r="H617" s="56" t="s">
        <v>1497</v>
      </c>
      <c r="I617" s="61" t="s">
        <v>1465</v>
      </c>
      <c r="J617" s="3"/>
      <c r="K617" s="3"/>
      <c r="L617" s="51"/>
    </row>
    <row r="618" spans="1:12" ht="65.25" customHeight="1">
      <c r="A618" s="56" t="s">
        <v>434</v>
      </c>
      <c r="B618" s="55" t="s">
        <v>1370</v>
      </c>
      <c r="C618" s="54">
        <v>709</v>
      </c>
      <c r="D618" s="55" t="s">
        <v>1906</v>
      </c>
      <c r="E618" s="56" t="s">
        <v>1852</v>
      </c>
      <c r="F618" s="54">
        <v>1</v>
      </c>
      <c r="G618" s="56" t="s">
        <v>409</v>
      </c>
      <c r="H618" s="56" t="s">
        <v>1497</v>
      </c>
      <c r="I618" s="61" t="s">
        <v>1465</v>
      </c>
      <c r="J618" s="3"/>
      <c r="K618" s="3"/>
      <c r="L618" s="51"/>
    </row>
    <row r="619" spans="1:12" ht="67.5" customHeight="1">
      <c r="A619" s="56" t="s">
        <v>434</v>
      </c>
      <c r="B619" s="55" t="s">
        <v>1287</v>
      </c>
      <c r="C619" s="54">
        <v>710</v>
      </c>
      <c r="D619" s="55" t="s">
        <v>1907</v>
      </c>
      <c r="E619" s="56" t="s">
        <v>1853</v>
      </c>
      <c r="F619" s="54">
        <v>1</v>
      </c>
      <c r="G619" s="56" t="s">
        <v>409</v>
      </c>
      <c r="H619" s="56" t="s">
        <v>1497</v>
      </c>
      <c r="I619" s="61" t="s">
        <v>1465</v>
      </c>
      <c r="J619" s="3"/>
      <c r="K619" s="3"/>
      <c r="L619" s="51"/>
    </row>
    <row r="620" spans="1:12" ht="65.25" customHeight="1">
      <c r="A620" s="56" t="s">
        <v>434</v>
      </c>
      <c r="B620" s="55" t="s">
        <v>1287</v>
      </c>
      <c r="C620" s="54">
        <v>711</v>
      </c>
      <c r="D620" s="55" t="s">
        <v>1908</v>
      </c>
      <c r="E620" s="56" t="s">
        <v>1852</v>
      </c>
      <c r="F620" s="54">
        <v>1</v>
      </c>
      <c r="G620" s="56" t="s">
        <v>409</v>
      </c>
      <c r="H620" s="56" t="s">
        <v>1497</v>
      </c>
      <c r="I620" s="61" t="s">
        <v>1465</v>
      </c>
      <c r="J620" s="3"/>
      <c r="K620" s="3"/>
      <c r="L620" s="51"/>
    </row>
    <row r="621" spans="1:12" ht="54" customHeight="1">
      <c r="A621" s="56" t="s">
        <v>434</v>
      </c>
      <c r="B621" s="55" t="s">
        <v>1287</v>
      </c>
      <c r="C621" s="54">
        <v>712</v>
      </c>
      <c r="D621" s="55" t="s">
        <v>1908</v>
      </c>
      <c r="E621" s="56" t="s">
        <v>1869</v>
      </c>
      <c r="F621" s="54">
        <v>1</v>
      </c>
      <c r="G621" s="56" t="s">
        <v>409</v>
      </c>
      <c r="H621" s="56" t="s">
        <v>1497</v>
      </c>
      <c r="I621" s="61" t="s">
        <v>1465</v>
      </c>
      <c r="J621" s="3"/>
      <c r="K621" s="3"/>
      <c r="L621" s="51"/>
    </row>
    <row r="622" spans="1:12" ht="62.25" customHeight="1">
      <c r="A622" s="56" t="s">
        <v>434</v>
      </c>
      <c r="B622" s="55" t="s">
        <v>1287</v>
      </c>
      <c r="C622" s="54">
        <v>713</v>
      </c>
      <c r="D622" s="55" t="s">
        <v>1909</v>
      </c>
      <c r="E622" s="56" t="s">
        <v>1853</v>
      </c>
      <c r="F622" s="54">
        <v>1</v>
      </c>
      <c r="G622" s="56" t="s">
        <v>409</v>
      </c>
      <c r="H622" s="56" t="s">
        <v>1499</v>
      </c>
      <c r="I622" s="61" t="s">
        <v>1465</v>
      </c>
      <c r="J622" s="3"/>
      <c r="K622" s="3"/>
      <c r="L622" s="51"/>
    </row>
    <row r="623" spans="1:12" ht="74.25" customHeight="1">
      <c r="A623" s="56" t="s">
        <v>434</v>
      </c>
      <c r="B623" s="55" t="s">
        <v>1287</v>
      </c>
      <c r="C623" s="54">
        <v>715</v>
      </c>
      <c r="D623" s="55" t="s">
        <v>1910</v>
      </c>
      <c r="E623" s="56" t="s">
        <v>1875</v>
      </c>
      <c r="F623" s="54">
        <v>2</v>
      </c>
      <c r="G623" s="56" t="s">
        <v>409</v>
      </c>
      <c r="H623" s="56" t="s">
        <v>1497</v>
      </c>
      <c r="I623" s="61" t="s">
        <v>1465</v>
      </c>
      <c r="J623" s="3"/>
      <c r="K623" s="3"/>
      <c r="L623" s="51"/>
    </row>
    <row r="624" spans="1:12" ht="71.25" customHeight="1">
      <c r="A624" s="56" t="s">
        <v>434</v>
      </c>
      <c r="B624" s="55" t="s">
        <v>1287</v>
      </c>
      <c r="C624" s="54">
        <v>714</v>
      </c>
      <c r="D624" s="55" t="s">
        <v>1911</v>
      </c>
      <c r="E624" s="56" t="s">
        <v>1875</v>
      </c>
      <c r="F624" s="54">
        <v>2</v>
      </c>
      <c r="G624" s="56" t="s">
        <v>409</v>
      </c>
      <c r="H624" s="56" t="s">
        <v>1499</v>
      </c>
      <c r="I624" s="61" t="s">
        <v>1465</v>
      </c>
      <c r="J624" s="3"/>
      <c r="K624" s="3"/>
      <c r="L624" s="51"/>
    </row>
    <row r="625" spans="1:12" ht="72.75" customHeight="1">
      <c r="A625" s="56" t="s">
        <v>434</v>
      </c>
      <c r="B625" s="55" t="s">
        <v>1287</v>
      </c>
      <c r="C625" s="54">
        <v>716</v>
      </c>
      <c r="D625" s="55" t="s">
        <v>1912</v>
      </c>
      <c r="E625" s="56" t="s">
        <v>1875</v>
      </c>
      <c r="F625" s="54">
        <v>2</v>
      </c>
      <c r="G625" s="56" t="s">
        <v>409</v>
      </c>
      <c r="H625" s="56" t="s">
        <v>1497</v>
      </c>
      <c r="I625" s="61" t="s">
        <v>1465</v>
      </c>
      <c r="J625" s="3"/>
      <c r="K625" s="3"/>
      <c r="L625" s="51"/>
    </row>
    <row r="626" spans="1:12" ht="69.75" customHeight="1">
      <c r="A626" s="56" t="s">
        <v>434</v>
      </c>
      <c r="B626" s="55" t="s">
        <v>1287</v>
      </c>
      <c r="C626" s="54">
        <v>717</v>
      </c>
      <c r="D626" s="55" t="s">
        <v>1913</v>
      </c>
      <c r="E626" s="56" t="s">
        <v>1853</v>
      </c>
      <c r="F626" s="54">
        <v>1</v>
      </c>
      <c r="G626" s="56" t="s">
        <v>409</v>
      </c>
      <c r="H626" s="56" t="s">
        <v>1499</v>
      </c>
      <c r="I626" s="61" t="s">
        <v>1465</v>
      </c>
      <c r="J626" s="3"/>
      <c r="K626" s="3"/>
      <c r="L626" s="51"/>
    </row>
    <row r="627" spans="1:12" ht="63.75" customHeight="1">
      <c r="A627" s="56" t="s">
        <v>434</v>
      </c>
      <c r="B627" s="55" t="s">
        <v>1287</v>
      </c>
      <c r="C627" s="54">
        <v>718</v>
      </c>
      <c r="D627" s="55" t="s">
        <v>1914</v>
      </c>
      <c r="E627" s="56" t="s">
        <v>1853</v>
      </c>
      <c r="F627" s="54">
        <v>1</v>
      </c>
      <c r="G627" s="56" t="s">
        <v>409</v>
      </c>
      <c r="H627" s="56" t="s">
        <v>1499</v>
      </c>
      <c r="I627" s="61" t="s">
        <v>1465</v>
      </c>
      <c r="J627" s="3"/>
      <c r="K627" s="3"/>
      <c r="L627" s="51"/>
    </row>
    <row r="628" spans="1:12" ht="65.25" customHeight="1">
      <c r="A628" s="56" t="s">
        <v>434</v>
      </c>
      <c r="B628" s="55" t="s">
        <v>1287</v>
      </c>
      <c r="C628" s="54">
        <v>719</v>
      </c>
      <c r="D628" s="55" t="s">
        <v>1914</v>
      </c>
      <c r="E628" s="56" t="s">
        <v>1853</v>
      </c>
      <c r="F628" s="54">
        <v>1</v>
      </c>
      <c r="G628" s="56" t="s">
        <v>409</v>
      </c>
      <c r="H628" s="56" t="s">
        <v>1497</v>
      </c>
      <c r="I628" s="61" t="s">
        <v>1465</v>
      </c>
      <c r="J628" s="3"/>
      <c r="K628" s="3"/>
      <c r="L628" s="51"/>
    </row>
    <row r="629" spans="1:12" ht="57" customHeight="1">
      <c r="A629" s="56" t="s">
        <v>434</v>
      </c>
      <c r="B629" s="55" t="s">
        <v>1287</v>
      </c>
      <c r="C629" s="54">
        <v>721</v>
      </c>
      <c r="D629" s="55" t="s">
        <v>1914</v>
      </c>
      <c r="E629" s="56" t="s">
        <v>1869</v>
      </c>
      <c r="F629" s="54">
        <v>1</v>
      </c>
      <c r="G629" s="56" t="s">
        <v>409</v>
      </c>
      <c r="H629" s="56" t="s">
        <v>1497</v>
      </c>
      <c r="I629" s="61" t="s">
        <v>1465</v>
      </c>
      <c r="J629" s="3"/>
      <c r="K629" s="3"/>
      <c r="L629" s="51"/>
    </row>
    <row r="630" spans="1:12" ht="81" customHeight="1">
      <c r="A630" s="56" t="s">
        <v>434</v>
      </c>
      <c r="B630" s="55" t="s">
        <v>1288</v>
      </c>
      <c r="C630" s="54">
        <v>720</v>
      </c>
      <c r="D630" s="55" t="s">
        <v>1915</v>
      </c>
      <c r="E630" s="56" t="s">
        <v>1875</v>
      </c>
      <c r="F630" s="54">
        <v>2</v>
      </c>
      <c r="G630" s="56" t="s">
        <v>409</v>
      </c>
      <c r="H630" s="56" t="s">
        <v>1517</v>
      </c>
      <c r="I630" s="61" t="s">
        <v>1465</v>
      </c>
      <c r="J630" s="3"/>
      <c r="K630" s="3"/>
      <c r="L630" s="51"/>
    </row>
    <row r="631" spans="1:12" ht="73.5" customHeight="1">
      <c r="A631" s="56" t="s">
        <v>434</v>
      </c>
      <c r="B631" s="55" t="s">
        <v>1288</v>
      </c>
      <c r="C631" s="54">
        <v>722</v>
      </c>
      <c r="D631" s="55" t="s">
        <v>1916</v>
      </c>
      <c r="E631" s="56" t="s">
        <v>1875</v>
      </c>
      <c r="F631" s="54">
        <v>2</v>
      </c>
      <c r="G631" s="56" t="s">
        <v>409</v>
      </c>
      <c r="H631" s="56" t="s">
        <v>1497</v>
      </c>
      <c r="I631" s="61" t="s">
        <v>1465</v>
      </c>
      <c r="J631" s="3"/>
      <c r="K631" s="3"/>
      <c r="L631" s="51"/>
    </row>
    <row r="632" spans="1:12" ht="62.25" customHeight="1">
      <c r="A632" s="56" t="s">
        <v>434</v>
      </c>
      <c r="B632" s="55" t="s">
        <v>1288</v>
      </c>
      <c r="C632" s="54">
        <v>723</v>
      </c>
      <c r="D632" s="55" t="s">
        <v>1917</v>
      </c>
      <c r="E632" s="56" t="s">
        <v>1852</v>
      </c>
      <c r="F632" s="54">
        <v>1</v>
      </c>
      <c r="G632" s="56" t="s">
        <v>409</v>
      </c>
      <c r="H632" s="56" t="s">
        <v>1497</v>
      </c>
      <c r="I632" s="61" t="s">
        <v>1465</v>
      </c>
      <c r="J632" s="3"/>
      <c r="K632" s="3"/>
      <c r="L632" s="51"/>
    </row>
    <row r="633" spans="1:12" ht="60.75" customHeight="1">
      <c r="A633" s="56" t="s">
        <v>434</v>
      </c>
      <c r="B633" s="55" t="s">
        <v>1288</v>
      </c>
      <c r="C633" s="54">
        <v>724</v>
      </c>
      <c r="D633" s="55" t="s">
        <v>1918</v>
      </c>
      <c r="E633" s="56" t="s">
        <v>1875</v>
      </c>
      <c r="F633" s="54">
        <v>2</v>
      </c>
      <c r="G633" s="56" t="s">
        <v>409</v>
      </c>
      <c r="H633" s="56" t="s">
        <v>1497</v>
      </c>
      <c r="I633" s="61" t="s">
        <v>1465</v>
      </c>
      <c r="J633" s="3"/>
      <c r="K633" s="3"/>
      <c r="L633" s="51"/>
    </row>
    <row r="634" spans="1:12" ht="72.75" customHeight="1">
      <c r="A634" s="56" t="s">
        <v>434</v>
      </c>
      <c r="B634" s="55" t="s">
        <v>1111</v>
      </c>
      <c r="C634" s="54">
        <v>725</v>
      </c>
      <c r="D634" s="129" t="s">
        <v>1919</v>
      </c>
      <c r="E634" s="56" t="s">
        <v>1852</v>
      </c>
      <c r="F634" s="54">
        <v>1</v>
      </c>
      <c r="G634" s="56" t="s">
        <v>409</v>
      </c>
      <c r="H634" s="56" t="s">
        <v>1497</v>
      </c>
      <c r="I634" s="61" t="s">
        <v>1465</v>
      </c>
      <c r="J634" s="3"/>
      <c r="K634" s="3"/>
      <c r="L634" s="51"/>
    </row>
    <row r="635" spans="1:12" ht="63" customHeight="1">
      <c r="A635" s="56" t="s">
        <v>434</v>
      </c>
      <c r="B635" s="55" t="s">
        <v>1288</v>
      </c>
      <c r="C635" s="54">
        <v>726</v>
      </c>
      <c r="D635" s="55" t="s">
        <v>1920</v>
      </c>
      <c r="E635" s="56" t="s">
        <v>1853</v>
      </c>
      <c r="F635" s="54">
        <v>1</v>
      </c>
      <c r="G635" s="56" t="s">
        <v>409</v>
      </c>
      <c r="H635" s="56" t="s">
        <v>1499</v>
      </c>
      <c r="I635" s="61" t="s">
        <v>1465</v>
      </c>
      <c r="J635" s="3"/>
      <c r="K635" s="3"/>
      <c r="L635" s="51"/>
    </row>
    <row r="636" spans="1:12" ht="72.75" customHeight="1">
      <c r="A636" s="56" t="s">
        <v>434</v>
      </c>
      <c r="B636" s="55" t="s">
        <v>1288</v>
      </c>
      <c r="C636" s="54">
        <v>727</v>
      </c>
      <c r="D636" s="55" t="s">
        <v>1921</v>
      </c>
      <c r="E636" s="56" t="s">
        <v>1900</v>
      </c>
      <c r="F636" s="54">
        <v>1</v>
      </c>
      <c r="G636" s="56" t="s">
        <v>409</v>
      </c>
      <c r="H636" s="56" t="s">
        <v>842</v>
      </c>
      <c r="I636" s="61" t="s">
        <v>1465</v>
      </c>
      <c r="J636" s="3"/>
      <c r="K636" s="3"/>
      <c r="L636" s="51"/>
    </row>
    <row r="637" spans="1:12" ht="73.5" customHeight="1">
      <c r="A637" s="56" t="s">
        <v>434</v>
      </c>
      <c r="B637" s="55" t="s">
        <v>1111</v>
      </c>
      <c r="C637" s="54">
        <v>728</v>
      </c>
      <c r="D637" s="55" t="s">
        <v>1921</v>
      </c>
      <c r="E637" s="56" t="s">
        <v>1869</v>
      </c>
      <c r="F637" s="54">
        <v>1</v>
      </c>
      <c r="G637" s="56" t="s">
        <v>409</v>
      </c>
      <c r="H637" s="56" t="s">
        <v>1497</v>
      </c>
      <c r="I637" s="61" t="s">
        <v>1465</v>
      </c>
      <c r="J637" s="3"/>
      <c r="K637" s="3"/>
      <c r="L637" s="51"/>
    </row>
    <row r="638" spans="1:12" ht="71.25" customHeight="1">
      <c r="A638" s="56" t="s">
        <v>434</v>
      </c>
      <c r="B638" s="55" t="s">
        <v>1288</v>
      </c>
      <c r="C638" s="54">
        <v>729</v>
      </c>
      <c r="D638" s="55" t="s">
        <v>1922</v>
      </c>
      <c r="E638" s="56" t="s">
        <v>1852</v>
      </c>
      <c r="F638" s="54">
        <v>1</v>
      </c>
      <c r="G638" s="56" t="s">
        <v>409</v>
      </c>
      <c r="H638" s="56" t="s">
        <v>1497</v>
      </c>
      <c r="I638" s="61" t="s">
        <v>1465</v>
      </c>
      <c r="J638" s="3"/>
      <c r="K638" s="3"/>
      <c r="L638" s="51"/>
    </row>
    <row r="639" spans="1:12" ht="63.75" customHeight="1">
      <c r="A639" s="56" t="s">
        <v>434</v>
      </c>
      <c r="B639" s="55" t="s">
        <v>1288</v>
      </c>
      <c r="C639" s="54">
        <v>730</v>
      </c>
      <c r="D639" s="55" t="s">
        <v>1922</v>
      </c>
      <c r="E639" s="56" t="s">
        <v>1869</v>
      </c>
      <c r="F639" s="54">
        <v>1</v>
      </c>
      <c r="G639" s="56" t="s">
        <v>409</v>
      </c>
      <c r="H639" s="56" t="s">
        <v>1497</v>
      </c>
      <c r="I639" s="61" t="s">
        <v>1465</v>
      </c>
      <c r="J639" s="3"/>
      <c r="K639" s="3"/>
      <c r="L639" s="51"/>
    </row>
    <row r="640" spans="1:12" ht="60.75" customHeight="1">
      <c r="A640" s="56" t="s">
        <v>434</v>
      </c>
      <c r="B640" s="55" t="s">
        <v>1288</v>
      </c>
      <c r="C640" s="54">
        <v>731</v>
      </c>
      <c r="D640" s="55" t="s">
        <v>1922</v>
      </c>
      <c r="E640" s="56" t="s">
        <v>1853</v>
      </c>
      <c r="F640" s="54">
        <v>1</v>
      </c>
      <c r="G640" s="56" t="s">
        <v>409</v>
      </c>
      <c r="H640" s="56" t="s">
        <v>1499</v>
      </c>
      <c r="I640" s="61" t="s">
        <v>1465</v>
      </c>
      <c r="J640" s="3"/>
      <c r="K640" s="3"/>
      <c r="L640" s="51"/>
    </row>
    <row r="641" spans="1:12" ht="63" customHeight="1">
      <c r="A641" s="56" t="s">
        <v>434</v>
      </c>
      <c r="B641" s="55" t="s">
        <v>1288</v>
      </c>
      <c r="C641" s="54">
        <v>733</v>
      </c>
      <c r="D641" s="55" t="s">
        <v>1923</v>
      </c>
      <c r="E641" s="56" t="s">
        <v>1852</v>
      </c>
      <c r="F641" s="54">
        <v>1</v>
      </c>
      <c r="G641" s="56" t="s">
        <v>409</v>
      </c>
      <c r="H641" s="56" t="s">
        <v>1497</v>
      </c>
      <c r="I641" s="61" t="s">
        <v>1465</v>
      </c>
      <c r="J641" s="3"/>
      <c r="K641" s="3"/>
      <c r="L641" s="51"/>
    </row>
    <row r="642" spans="1:12" ht="72" customHeight="1">
      <c r="A642" s="56" t="s">
        <v>434</v>
      </c>
      <c r="B642" s="55" t="s">
        <v>1354</v>
      </c>
      <c r="C642" s="54">
        <v>734</v>
      </c>
      <c r="D642" s="55" t="s">
        <v>1924</v>
      </c>
      <c r="E642" s="56" t="s">
        <v>1926</v>
      </c>
      <c r="F642" s="54">
        <v>1</v>
      </c>
      <c r="G642" s="56" t="s">
        <v>409</v>
      </c>
      <c r="H642" s="56" t="s">
        <v>1497</v>
      </c>
      <c r="I642" s="61" t="s">
        <v>1465</v>
      </c>
      <c r="J642" s="3"/>
      <c r="K642" s="3"/>
      <c r="L642" s="51"/>
    </row>
    <row r="643" spans="1:12" ht="65.25" customHeight="1">
      <c r="A643" s="56" t="s">
        <v>434</v>
      </c>
      <c r="B643" s="55" t="s">
        <v>1354</v>
      </c>
      <c r="C643" s="54">
        <v>735</v>
      </c>
      <c r="D643" s="55" t="s">
        <v>1927</v>
      </c>
      <c r="E643" s="56" t="s">
        <v>1925</v>
      </c>
      <c r="F643" s="54">
        <v>1</v>
      </c>
      <c r="G643" s="56" t="s">
        <v>409</v>
      </c>
      <c r="H643" s="56" t="s">
        <v>1497</v>
      </c>
      <c r="I643" s="61" t="s">
        <v>1465</v>
      </c>
      <c r="J643" s="3"/>
      <c r="K643" s="3"/>
      <c r="L643" s="51"/>
    </row>
    <row r="644" spans="1:12" ht="69" customHeight="1">
      <c r="A644" s="56" t="s">
        <v>434</v>
      </c>
      <c r="B644" s="55" t="s">
        <v>1354</v>
      </c>
      <c r="C644" s="54">
        <v>736</v>
      </c>
      <c r="D644" s="55" t="s">
        <v>1927</v>
      </c>
      <c r="E644" s="56" t="s">
        <v>1853</v>
      </c>
      <c r="F644" s="54">
        <v>1</v>
      </c>
      <c r="G644" s="56" t="s">
        <v>409</v>
      </c>
      <c r="H644" s="56" t="s">
        <v>1499</v>
      </c>
      <c r="I644" s="61" t="s">
        <v>1465</v>
      </c>
      <c r="J644" s="3"/>
      <c r="K644" s="3"/>
      <c r="L644" s="51"/>
    </row>
    <row r="645" spans="1:12" ht="63.75" customHeight="1">
      <c r="A645" s="56" t="s">
        <v>434</v>
      </c>
      <c r="B645" s="55" t="s">
        <v>1354</v>
      </c>
      <c r="C645" s="54">
        <v>737</v>
      </c>
      <c r="D645" s="55" t="s">
        <v>1927</v>
      </c>
      <c r="E645" s="56" t="s">
        <v>1853</v>
      </c>
      <c r="F645" s="54">
        <v>1</v>
      </c>
      <c r="G645" s="56" t="s">
        <v>409</v>
      </c>
      <c r="H645" s="56" t="s">
        <v>1497</v>
      </c>
      <c r="I645" s="61" t="s">
        <v>1465</v>
      </c>
      <c r="J645" s="3"/>
      <c r="K645" s="3"/>
      <c r="L645" s="51"/>
    </row>
    <row r="646" spans="1:12" ht="60.75" customHeight="1">
      <c r="A646" s="56" t="s">
        <v>434</v>
      </c>
      <c r="B646" s="55" t="s">
        <v>1354</v>
      </c>
      <c r="C646" s="54">
        <v>738</v>
      </c>
      <c r="D646" s="55" t="s">
        <v>1928</v>
      </c>
      <c r="E646" s="56" t="s">
        <v>1852</v>
      </c>
      <c r="F646" s="54">
        <v>1</v>
      </c>
      <c r="G646" s="56" t="s">
        <v>409</v>
      </c>
      <c r="H646" s="56" t="s">
        <v>1497</v>
      </c>
      <c r="I646" s="61" t="s">
        <v>1465</v>
      </c>
      <c r="J646" s="3"/>
      <c r="K646" s="3"/>
      <c r="L646" s="51"/>
    </row>
    <row r="647" spans="1:12" ht="71.25" customHeight="1">
      <c r="A647" s="56" t="s">
        <v>434</v>
      </c>
      <c r="B647" s="55" t="s">
        <v>1354</v>
      </c>
      <c r="C647" s="54">
        <v>739</v>
      </c>
      <c r="D647" s="55" t="s">
        <v>1929</v>
      </c>
      <c r="E647" s="56" t="s">
        <v>1853</v>
      </c>
      <c r="F647" s="54">
        <v>1</v>
      </c>
      <c r="G647" s="56" t="s">
        <v>409</v>
      </c>
      <c r="H647" s="56" t="s">
        <v>1499</v>
      </c>
      <c r="I647" s="61" t="s">
        <v>1465</v>
      </c>
      <c r="J647" s="3"/>
      <c r="K647" s="3"/>
      <c r="L647" s="51"/>
    </row>
    <row r="648" spans="1:12" ht="65.25" customHeight="1">
      <c r="A648" s="56" t="s">
        <v>434</v>
      </c>
      <c r="B648" s="55" t="s">
        <v>1354</v>
      </c>
      <c r="C648" s="54">
        <v>740</v>
      </c>
      <c r="D648" s="55" t="s">
        <v>1930</v>
      </c>
      <c r="E648" s="56" t="s">
        <v>1869</v>
      </c>
      <c r="F648" s="54">
        <v>1</v>
      </c>
      <c r="G648" s="56" t="s">
        <v>409</v>
      </c>
      <c r="H648" s="56" t="s">
        <v>1497</v>
      </c>
      <c r="I648" s="61" t="s">
        <v>1465</v>
      </c>
      <c r="J648" s="3"/>
      <c r="K648" s="3"/>
      <c r="L648" s="51"/>
    </row>
    <row r="649" spans="1:12" ht="60" customHeight="1">
      <c r="A649" s="56" t="s">
        <v>434</v>
      </c>
      <c r="B649" s="55" t="s">
        <v>1354</v>
      </c>
      <c r="C649" s="54">
        <v>741</v>
      </c>
      <c r="D649" s="55" t="s">
        <v>1931</v>
      </c>
      <c r="E649" s="56" t="s">
        <v>1875</v>
      </c>
      <c r="F649" s="54">
        <v>2</v>
      </c>
      <c r="G649" s="56" t="s">
        <v>409</v>
      </c>
      <c r="H649" s="56" t="s">
        <v>1497</v>
      </c>
      <c r="I649" s="61" t="s">
        <v>1465</v>
      </c>
      <c r="J649" s="3"/>
      <c r="K649" s="3"/>
      <c r="L649" s="51"/>
    </row>
    <row r="650" spans="1:12" ht="66" customHeight="1">
      <c r="A650" s="56" t="s">
        <v>434</v>
      </c>
      <c r="B650" s="55" t="s">
        <v>1354</v>
      </c>
      <c r="C650" s="54">
        <v>742</v>
      </c>
      <c r="D650" s="55" t="s">
        <v>1931</v>
      </c>
      <c r="E650" s="56" t="s">
        <v>1932</v>
      </c>
      <c r="F650" s="54">
        <v>1</v>
      </c>
      <c r="G650" s="56" t="s">
        <v>409</v>
      </c>
      <c r="H650" s="56" t="s">
        <v>1497</v>
      </c>
      <c r="I650" s="61" t="s">
        <v>1465</v>
      </c>
      <c r="J650" s="3"/>
      <c r="K650" s="3"/>
      <c r="L650" s="51"/>
    </row>
    <row r="651" spans="1:12" ht="76.5" customHeight="1">
      <c r="A651" s="56" t="s">
        <v>434</v>
      </c>
      <c r="B651" s="55" t="s">
        <v>1354</v>
      </c>
      <c r="C651" s="54">
        <v>743</v>
      </c>
      <c r="D651" s="55" t="s">
        <v>1933</v>
      </c>
      <c r="E651" s="56" t="s">
        <v>1934</v>
      </c>
      <c r="F651" s="54">
        <v>1</v>
      </c>
      <c r="G651" s="56" t="s">
        <v>409</v>
      </c>
      <c r="H651" s="56" t="s">
        <v>842</v>
      </c>
      <c r="I651" s="61" t="s">
        <v>1465</v>
      </c>
      <c r="J651" s="3"/>
      <c r="K651" s="3"/>
      <c r="L651" s="51"/>
    </row>
    <row r="652" spans="1:12" ht="64.5" customHeight="1">
      <c r="A652" s="56" t="s">
        <v>434</v>
      </c>
      <c r="B652" s="55" t="s">
        <v>1354</v>
      </c>
      <c r="C652" s="54">
        <v>744</v>
      </c>
      <c r="D652" s="55" t="s">
        <v>1935</v>
      </c>
      <c r="E652" s="56" t="s">
        <v>1853</v>
      </c>
      <c r="F652" s="54">
        <v>1</v>
      </c>
      <c r="G652" s="56" t="s">
        <v>409</v>
      </c>
      <c r="H652" s="56" t="s">
        <v>1499</v>
      </c>
      <c r="I652" s="61" t="s">
        <v>1465</v>
      </c>
      <c r="J652" s="3"/>
      <c r="K652" s="3"/>
      <c r="L652" s="51"/>
    </row>
    <row r="653" spans="1:12" ht="60" customHeight="1">
      <c r="A653" s="56" t="s">
        <v>434</v>
      </c>
      <c r="B653" s="55" t="s">
        <v>1354</v>
      </c>
      <c r="C653" s="54">
        <v>745</v>
      </c>
      <c r="D653" s="55" t="s">
        <v>1936</v>
      </c>
      <c r="E653" s="56" t="s">
        <v>1869</v>
      </c>
      <c r="F653" s="54">
        <v>1</v>
      </c>
      <c r="G653" s="56" t="s">
        <v>409</v>
      </c>
      <c r="H653" s="56" t="s">
        <v>1497</v>
      </c>
      <c r="I653" s="61" t="s">
        <v>1465</v>
      </c>
      <c r="J653" s="3"/>
      <c r="K653" s="3"/>
      <c r="L653" s="51"/>
    </row>
    <row r="654" spans="1:12" ht="70.5" customHeight="1">
      <c r="A654" s="56" t="s">
        <v>434</v>
      </c>
      <c r="B654" s="55" t="s">
        <v>1354</v>
      </c>
      <c r="C654" s="54">
        <v>746</v>
      </c>
      <c r="D654" s="55" t="s">
        <v>1937</v>
      </c>
      <c r="E654" s="56" t="s">
        <v>1852</v>
      </c>
      <c r="F654" s="54">
        <v>1</v>
      </c>
      <c r="G654" s="56" t="s">
        <v>409</v>
      </c>
      <c r="H654" s="56" t="s">
        <v>1497</v>
      </c>
      <c r="I654" s="61" t="s">
        <v>1465</v>
      </c>
      <c r="J654" s="3"/>
      <c r="K654" s="3"/>
      <c r="L654" s="51"/>
    </row>
    <row r="655" spans="1:12" ht="63.75" customHeight="1">
      <c r="A655" s="56" t="s">
        <v>434</v>
      </c>
      <c r="B655" s="55" t="s">
        <v>1354</v>
      </c>
      <c r="C655" s="54">
        <v>747</v>
      </c>
      <c r="D655" s="55" t="s">
        <v>1938</v>
      </c>
      <c r="E655" s="56" t="s">
        <v>1852</v>
      </c>
      <c r="F655" s="54">
        <v>1</v>
      </c>
      <c r="G655" s="56" t="s">
        <v>409</v>
      </c>
      <c r="H655" s="56" t="s">
        <v>1497</v>
      </c>
      <c r="I655" s="61" t="s">
        <v>1465</v>
      </c>
      <c r="J655" s="3"/>
      <c r="K655" s="3"/>
      <c r="L655" s="51"/>
    </row>
    <row r="656" spans="1:12" ht="60.75" customHeight="1">
      <c r="A656" s="56" t="s">
        <v>434</v>
      </c>
      <c r="B656" s="55" t="s">
        <v>1354</v>
      </c>
      <c r="C656" s="54">
        <v>748</v>
      </c>
      <c r="D656" s="55" t="s">
        <v>1939</v>
      </c>
      <c r="E656" s="56" t="s">
        <v>1932</v>
      </c>
      <c r="F656" s="54">
        <v>1</v>
      </c>
      <c r="G656" s="56" t="s">
        <v>409</v>
      </c>
      <c r="H656" s="56" t="s">
        <v>1497</v>
      </c>
      <c r="I656" s="61" t="s">
        <v>1465</v>
      </c>
      <c r="J656" s="3"/>
      <c r="K656" s="3"/>
      <c r="L656" s="51"/>
    </row>
    <row r="657" spans="1:12" ht="66.75" customHeight="1">
      <c r="A657" s="56" t="s">
        <v>434</v>
      </c>
      <c r="B657" s="55" t="s">
        <v>1355</v>
      </c>
      <c r="C657" s="54">
        <v>749</v>
      </c>
      <c r="D657" s="55" t="s">
        <v>1940</v>
      </c>
      <c r="E657" s="56" t="s">
        <v>1852</v>
      </c>
      <c r="F657" s="54">
        <v>1</v>
      </c>
      <c r="G657" s="56" t="s">
        <v>409</v>
      </c>
      <c r="H657" s="56" t="s">
        <v>1497</v>
      </c>
      <c r="I657" s="61" t="s">
        <v>1465</v>
      </c>
      <c r="J657" s="3"/>
      <c r="K657" s="3"/>
      <c r="L657" s="51"/>
    </row>
    <row r="658" spans="1:12" ht="65.25" customHeight="1">
      <c r="A658" s="56" t="s">
        <v>434</v>
      </c>
      <c r="B658" s="55" t="s">
        <v>1355</v>
      </c>
      <c r="C658" s="54">
        <v>750</v>
      </c>
      <c r="D658" s="55" t="s">
        <v>1940</v>
      </c>
      <c r="E658" s="56" t="s">
        <v>1853</v>
      </c>
      <c r="F658" s="54">
        <v>1</v>
      </c>
      <c r="G658" s="56" t="s">
        <v>409</v>
      </c>
      <c r="H658" s="56" t="s">
        <v>1499</v>
      </c>
      <c r="I658" s="61" t="s">
        <v>1465</v>
      </c>
      <c r="J658" s="3"/>
      <c r="K658" s="3"/>
      <c r="L658" s="51"/>
    </row>
    <row r="659" spans="1:12" ht="69.75" customHeight="1">
      <c r="A659" s="56" t="s">
        <v>434</v>
      </c>
      <c r="B659" s="55" t="s">
        <v>1355</v>
      </c>
      <c r="C659" s="54">
        <v>751</v>
      </c>
      <c r="D659" s="55" t="s">
        <v>1941</v>
      </c>
      <c r="E659" s="56" t="s">
        <v>1875</v>
      </c>
      <c r="F659" s="54">
        <v>2</v>
      </c>
      <c r="G659" s="56" t="s">
        <v>409</v>
      </c>
      <c r="H659" s="56" t="s">
        <v>1497</v>
      </c>
      <c r="I659" s="61" t="s">
        <v>1465</v>
      </c>
      <c r="J659" s="3"/>
      <c r="K659" s="3"/>
      <c r="L659" s="51"/>
    </row>
    <row r="660" spans="1:12" ht="66.75" customHeight="1">
      <c r="A660" s="56" t="s">
        <v>434</v>
      </c>
      <c r="B660" s="55" t="s">
        <v>1355</v>
      </c>
      <c r="C660" s="54">
        <v>752</v>
      </c>
      <c r="D660" s="55" t="s">
        <v>1941</v>
      </c>
      <c r="E660" s="56" t="s">
        <v>1853</v>
      </c>
      <c r="F660" s="54">
        <v>1</v>
      </c>
      <c r="G660" s="56" t="s">
        <v>409</v>
      </c>
      <c r="H660" s="56" t="s">
        <v>1497</v>
      </c>
      <c r="I660" s="61" t="s">
        <v>1465</v>
      </c>
      <c r="J660" s="3"/>
      <c r="K660" s="3"/>
      <c r="L660" s="51"/>
    </row>
    <row r="661" spans="1:12" ht="62.25" customHeight="1">
      <c r="A661" s="56" t="s">
        <v>434</v>
      </c>
      <c r="B661" s="55" t="s">
        <v>1355</v>
      </c>
      <c r="C661" s="54">
        <v>753</v>
      </c>
      <c r="D661" s="55" t="s">
        <v>1941</v>
      </c>
      <c r="E661" s="56" t="s">
        <v>1853</v>
      </c>
      <c r="F661" s="54">
        <v>1</v>
      </c>
      <c r="G661" s="56" t="s">
        <v>409</v>
      </c>
      <c r="H661" s="56" t="s">
        <v>1499</v>
      </c>
      <c r="I661" s="61" t="s">
        <v>1465</v>
      </c>
      <c r="J661" s="3"/>
      <c r="K661" s="3"/>
      <c r="L661" s="51"/>
    </row>
    <row r="662" spans="1:12" ht="66.75" customHeight="1">
      <c r="A662" s="56" t="s">
        <v>434</v>
      </c>
      <c r="B662" s="55" t="s">
        <v>1355</v>
      </c>
      <c r="C662" s="54">
        <v>754</v>
      </c>
      <c r="D662" s="55" t="s">
        <v>1942</v>
      </c>
      <c r="E662" s="56" t="s">
        <v>1852</v>
      </c>
      <c r="F662" s="54">
        <v>1</v>
      </c>
      <c r="G662" s="56" t="s">
        <v>409</v>
      </c>
      <c r="H662" s="56" t="s">
        <v>1497</v>
      </c>
      <c r="I662" s="61" t="s">
        <v>1465</v>
      </c>
      <c r="J662" s="3"/>
      <c r="K662" s="3"/>
      <c r="L662" s="51"/>
    </row>
    <row r="663" spans="1:12" ht="61.5" customHeight="1">
      <c r="A663" s="56" t="s">
        <v>434</v>
      </c>
      <c r="B663" s="55" t="s">
        <v>1355</v>
      </c>
      <c r="C663" s="54">
        <v>755</v>
      </c>
      <c r="D663" s="55" t="s">
        <v>1943</v>
      </c>
      <c r="E663" s="56" t="s">
        <v>1853</v>
      </c>
      <c r="F663" s="54">
        <v>1</v>
      </c>
      <c r="G663" s="56" t="s">
        <v>409</v>
      </c>
      <c r="H663" s="56" t="s">
        <v>1497</v>
      </c>
      <c r="I663" s="61" t="s">
        <v>1465</v>
      </c>
      <c r="J663" s="3"/>
      <c r="K663" s="3"/>
      <c r="L663" s="51"/>
    </row>
    <row r="664" spans="1:12" ht="72.75" customHeight="1">
      <c r="A664" s="56" t="s">
        <v>434</v>
      </c>
      <c r="B664" s="55" t="s">
        <v>1355</v>
      </c>
      <c r="C664" s="54">
        <v>757</v>
      </c>
      <c r="D664" s="55" t="s">
        <v>1944</v>
      </c>
      <c r="E664" s="56" t="s">
        <v>1903</v>
      </c>
      <c r="F664" s="54">
        <v>1</v>
      </c>
      <c r="G664" s="56" t="s">
        <v>409</v>
      </c>
      <c r="H664" s="56" t="s">
        <v>1497</v>
      </c>
      <c r="I664" s="61" t="s">
        <v>1465</v>
      </c>
      <c r="J664" s="3"/>
      <c r="K664" s="3"/>
      <c r="L664" s="51"/>
    </row>
    <row r="665" spans="1:12" ht="73.5" customHeight="1">
      <c r="A665" s="56" t="s">
        <v>434</v>
      </c>
      <c r="B665" s="55" t="s">
        <v>1355</v>
      </c>
      <c r="C665" s="54">
        <v>756</v>
      </c>
      <c r="D665" s="55" t="s">
        <v>1945</v>
      </c>
      <c r="E665" s="56" t="s">
        <v>1875</v>
      </c>
      <c r="F665" s="54">
        <v>2</v>
      </c>
      <c r="G665" s="56" t="s">
        <v>409</v>
      </c>
      <c r="H665" s="56" t="s">
        <v>1497</v>
      </c>
      <c r="I665" s="61" t="s">
        <v>1465</v>
      </c>
      <c r="J665" s="3"/>
      <c r="K665" s="3"/>
      <c r="L665" s="51"/>
    </row>
    <row r="666" spans="1:12" ht="72.75" customHeight="1">
      <c r="A666" s="56" t="s">
        <v>434</v>
      </c>
      <c r="B666" s="55" t="s">
        <v>1355</v>
      </c>
      <c r="C666" s="54">
        <v>758</v>
      </c>
      <c r="D666" s="55" t="s">
        <v>1946</v>
      </c>
      <c r="E666" s="56" t="s">
        <v>1875</v>
      </c>
      <c r="F666" s="54">
        <v>2</v>
      </c>
      <c r="G666" s="56" t="s">
        <v>409</v>
      </c>
      <c r="H666" s="56" t="s">
        <v>1497</v>
      </c>
      <c r="I666" s="61" t="s">
        <v>1465</v>
      </c>
      <c r="J666" s="3"/>
      <c r="K666" s="3"/>
      <c r="L666" s="51"/>
    </row>
    <row r="667" spans="1:12" ht="73.5" customHeight="1">
      <c r="A667" s="56" t="s">
        <v>434</v>
      </c>
      <c r="B667" s="55" t="s">
        <v>1355</v>
      </c>
      <c r="C667" s="54">
        <v>759</v>
      </c>
      <c r="D667" s="55" t="s">
        <v>1946</v>
      </c>
      <c r="E667" s="56" t="s">
        <v>1875</v>
      </c>
      <c r="F667" s="54">
        <v>2</v>
      </c>
      <c r="G667" s="56" t="s">
        <v>409</v>
      </c>
      <c r="H667" s="56" t="s">
        <v>1497</v>
      </c>
      <c r="I667" s="61" t="s">
        <v>1465</v>
      </c>
      <c r="J667" s="3"/>
      <c r="K667" s="3"/>
      <c r="L667" s="51"/>
    </row>
    <row r="668" spans="1:12" ht="63" customHeight="1">
      <c r="A668" s="56" t="s">
        <v>434</v>
      </c>
      <c r="B668" s="55" t="s">
        <v>1355</v>
      </c>
      <c r="C668" s="54">
        <v>760</v>
      </c>
      <c r="D668" s="55" t="s">
        <v>1947</v>
      </c>
      <c r="E668" s="56" t="s">
        <v>1869</v>
      </c>
      <c r="F668" s="54">
        <v>1</v>
      </c>
      <c r="G668" s="56" t="s">
        <v>409</v>
      </c>
      <c r="H668" s="56" t="s">
        <v>1497</v>
      </c>
      <c r="I668" s="61" t="s">
        <v>1465</v>
      </c>
      <c r="J668" s="3"/>
      <c r="K668" s="3"/>
      <c r="L668" s="51"/>
    </row>
    <row r="669" spans="1:12" ht="66.75" customHeight="1">
      <c r="A669" s="56" t="s">
        <v>434</v>
      </c>
      <c r="B669" s="55" t="s">
        <v>1355</v>
      </c>
      <c r="C669" s="54">
        <v>762</v>
      </c>
      <c r="D669" s="55" t="s">
        <v>1947</v>
      </c>
      <c r="E669" s="56" t="s">
        <v>1869</v>
      </c>
      <c r="F669" s="54">
        <v>1</v>
      </c>
      <c r="G669" s="56" t="s">
        <v>409</v>
      </c>
      <c r="H669" s="56" t="s">
        <v>1497</v>
      </c>
      <c r="I669" s="61" t="s">
        <v>1465</v>
      </c>
      <c r="J669" s="3"/>
      <c r="K669" s="3"/>
      <c r="L669" s="51"/>
    </row>
    <row r="670" spans="1:12" ht="61.5" customHeight="1">
      <c r="A670" s="56" t="s">
        <v>434</v>
      </c>
      <c r="B670" s="55" t="s">
        <v>1355</v>
      </c>
      <c r="C670" s="54">
        <v>761</v>
      </c>
      <c r="D670" s="55" t="s">
        <v>1947</v>
      </c>
      <c r="E670" s="56" t="s">
        <v>1853</v>
      </c>
      <c r="F670" s="54">
        <v>1</v>
      </c>
      <c r="G670" s="56" t="s">
        <v>409</v>
      </c>
      <c r="H670" s="56" t="s">
        <v>1499</v>
      </c>
      <c r="I670" s="61" t="s">
        <v>1465</v>
      </c>
      <c r="J670" s="3"/>
      <c r="K670" s="3"/>
      <c r="L670" s="51"/>
    </row>
    <row r="671" spans="1:12" ht="69.75" customHeight="1">
      <c r="A671" s="56" t="s">
        <v>434</v>
      </c>
      <c r="B671" s="55" t="s">
        <v>1355</v>
      </c>
      <c r="C671" s="54">
        <v>763</v>
      </c>
      <c r="D671" s="55" t="s">
        <v>1948</v>
      </c>
      <c r="E671" s="56" t="s">
        <v>1852</v>
      </c>
      <c r="F671" s="54">
        <v>1</v>
      </c>
      <c r="G671" s="56" t="s">
        <v>409</v>
      </c>
      <c r="H671" s="56" t="s">
        <v>1497</v>
      </c>
      <c r="I671" s="61" t="s">
        <v>1465</v>
      </c>
      <c r="J671" s="3"/>
      <c r="K671" s="3"/>
      <c r="L671" s="51"/>
    </row>
    <row r="672" spans="1:12" ht="63" customHeight="1">
      <c r="A672" s="56" t="s">
        <v>434</v>
      </c>
      <c r="B672" s="55" t="s">
        <v>1355</v>
      </c>
      <c r="C672" s="54">
        <v>765</v>
      </c>
      <c r="D672" s="55" t="s">
        <v>1949</v>
      </c>
      <c r="E672" s="56" t="s">
        <v>1869</v>
      </c>
      <c r="F672" s="54">
        <v>1</v>
      </c>
      <c r="G672" s="56" t="s">
        <v>409</v>
      </c>
      <c r="H672" s="56" t="s">
        <v>1497</v>
      </c>
      <c r="I672" s="61" t="s">
        <v>1465</v>
      </c>
      <c r="J672" s="3"/>
      <c r="K672" s="3"/>
      <c r="L672" s="51"/>
    </row>
    <row r="673" spans="1:12" ht="76.5" customHeight="1">
      <c r="A673" s="56" t="s">
        <v>434</v>
      </c>
      <c r="B673" s="55" t="s">
        <v>1355</v>
      </c>
      <c r="C673" s="54">
        <v>767</v>
      </c>
      <c r="D673" s="55" t="s">
        <v>1950</v>
      </c>
      <c r="E673" s="56" t="s">
        <v>1875</v>
      </c>
      <c r="F673" s="54">
        <v>2</v>
      </c>
      <c r="G673" s="56" t="s">
        <v>409</v>
      </c>
      <c r="H673" s="56" t="s">
        <v>1497</v>
      </c>
      <c r="I673" s="61" t="s">
        <v>1465</v>
      </c>
      <c r="J673" s="3"/>
      <c r="K673" s="3"/>
      <c r="L673" s="51"/>
    </row>
    <row r="674" spans="1:12" ht="66.75" customHeight="1">
      <c r="A674" s="56" t="s">
        <v>434</v>
      </c>
      <c r="B674" s="55" t="s">
        <v>1355</v>
      </c>
      <c r="C674" s="54">
        <v>768</v>
      </c>
      <c r="D674" s="55" t="s">
        <v>1951</v>
      </c>
      <c r="E674" s="56" t="s">
        <v>1869</v>
      </c>
      <c r="F674" s="54">
        <v>2</v>
      </c>
      <c r="G674" s="56" t="s">
        <v>409</v>
      </c>
      <c r="H674" s="56" t="s">
        <v>1497</v>
      </c>
      <c r="I674" s="61" t="s">
        <v>1465</v>
      </c>
      <c r="J674" s="3"/>
      <c r="K674" s="3"/>
      <c r="L674" s="51"/>
    </row>
    <row r="675" spans="1:12" ht="62.25" customHeight="1">
      <c r="A675" s="56" t="s">
        <v>434</v>
      </c>
      <c r="B675" s="55" t="s">
        <v>1356</v>
      </c>
      <c r="C675" s="54">
        <v>769</v>
      </c>
      <c r="D675" s="55" t="s">
        <v>1952</v>
      </c>
      <c r="E675" s="56" t="s">
        <v>1853</v>
      </c>
      <c r="F675" s="54">
        <v>1</v>
      </c>
      <c r="G675" s="56" t="s">
        <v>409</v>
      </c>
      <c r="H675" s="56" t="s">
        <v>1497</v>
      </c>
      <c r="I675" s="61" t="s">
        <v>1465</v>
      </c>
      <c r="J675" s="3"/>
      <c r="K675" s="3"/>
      <c r="L675" s="51"/>
    </row>
    <row r="676" spans="1:12" ht="62.25" customHeight="1">
      <c r="A676" s="56" t="s">
        <v>434</v>
      </c>
      <c r="B676" s="55" t="s">
        <v>1356</v>
      </c>
      <c r="C676" s="54">
        <v>770</v>
      </c>
      <c r="D676" s="55" t="s">
        <v>1952</v>
      </c>
      <c r="E676" s="56" t="s">
        <v>1852</v>
      </c>
      <c r="F676" s="54">
        <v>1</v>
      </c>
      <c r="G676" s="56" t="s">
        <v>409</v>
      </c>
      <c r="H676" s="56" t="s">
        <v>1497</v>
      </c>
      <c r="I676" s="61" t="s">
        <v>1465</v>
      </c>
      <c r="J676" s="3"/>
      <c r="K676" s="3"/>
      <c r="L676" s="51"/>
    </row>
    <row r="677" spans="1:12" ht="64.5" customHeight="1">
      <c r="A677" s="56" t="s">
        <v>434</v>
      </c>
      <c r="B677" s="55" t="s">
        <v>1356</v>
      </c>
      <c r="C677" s="54">
        <v>771</v>
      </c>
      <c r="D677" s="55" t="s">
        <v>1953</v>
      </c>
      <c r="E677" s="56" t="s">
        <v>1853</v>
      </c>
      <c r="F677" s="54">
        <v>1</v>
      </c>
      <c r="G677" s="56" t="s">
        <v>409</v>
      </c>
      <c r="H677" s="56" t="s">
        <v>1499</v>
      </c>
      <c r="I677" s="61" t="s">
        <v>1465</v>
      </c>
      <c r="J677" s="3"/>
      <c r="K677" s="3"/>
      <c r="L677" s="51"/>
    </row>
    <row r="678" spans="1:12" ht="69.75" customHeight="1">
      <c r="A678" s="56" t="s">
        <v>434</v>
      </c>
      <c r="B678" s="55" t="s">
        <v>1356</v>
      </c>
      <c r="C678" s="54">
        <v>772</v>
      </c>
      <c r="D678" s="55" t="s">
        <v>1954</v>
      </c>
      <c r="E678" s="56" t="s">
        <v>1853</v>
      </c>
      <c r="F678" s="54">
        <v>1</v>
      </c>
      <c r="G678" s="56" t="s">
        <v>409</v>
      </c>
      <c r="H678" s="56" t="s">
        <v>1499</v>
      </c>
      <c r="I678" s="61" t="s">
        <v>1465</v>
      </c>
      <c r="J678" s="3"/>
      <c r="K678" s="3"/>
      <c r="L678" s="51"/>
    </row>
    <row r="679" spans="1:12" ht="81" customHeight="1">
      <c r="A679" s="56" t="s">
        <v>434</v>
      </c>
      <c r="B679" s="55" t="s">
        <v>1356</v>
      </c>
      <c r="C679" s="54">
        <v>774</v>
      </c>
      <c r="D679" s="55" t="s">
        <v>1955</v>
      </c>
      <c r="E679" s="56" t="s">
        <v>1956</v>
      </c>
      <c r="F679" s="54">
        <v>1</v>
      </c>
      <c r="G679" s="56" t="s">
        <v>409</v>
      </c>
      <c r="H679" s="56" t="s">
        <v>1499</v>
      </c>
      <c r="I679" s="61" t="s">
        <v>1465</v>
      </c>
      <c r="J679" s="3"/>
      <c r="K679" s="3"/>
      <c r="L679" s="51"/>
    </row>
    <row r="680" spans="1:12" ht="68.25" customHeight="1">
      <c r="A680" s="56" t="s">
        <v>434</v>
      </c>
      <c r="B680" s="55" t="s">
        <v>1356</v>
      </c>
      <c r="C680" s="54">
        <v>775</v>
      </c>
      <c r="D680" s="55" t="s">
        <v>1957</v>
      </c>
      <c r="E680" s="56" t="s">
        <v>1852</v>
      </c>
      <c r="F680" s="54">
        <v>1</v>
      </c>
      <c r="G680" s="56" t="s">
        <v>409</v>
      </c>
      <c r="H680" s="56" t="s">
        <v>1497</v>
      </c>
      <c r="I680" s="61" t="s">
        <v>1465</v>
      </c>
      <c r="J680" s="3"/>
      <c r="K680" s="3"/>
      <c r="L680" s="51"/>
    </row>
    <row r="681" spans="1:12" ht="66.75" customHeight="1">
      <c r="A681" s="56" t="s">
        <v>434</v>
      </c>
      <c r="B681" s="55" t="s">
        <v>1356</v>
      </c>
      <c r="C681" s="54">
        <v>776</v>
      </c>
      <c r="D681" s="55" t="s">
        <v>1958</v>
      </c>
      <c r="E681" s="56" t="s">
        <v>1959</v>
      </c>
      <c r="F681" s="54">
        <v>1</v>
      </c>
      <c r="G681" s="56" t="s">
        <v>409</v>
      </c>
      <c r="H681" s="56" t="s">
        <v>1497</v>
      </c>
      <c r="I681" s="61" t="s">
        <v>1465</v>
      </c>
      <c r="J681" s="3"/>
      <c r="K681" s="3"/>
      <c r="L681" s="51"/>
    </row>
    <row r="682" spans="1:12" ht="63" customHeight="1">
      <c r="A682" s="56" t="s">
        <v>434</v>
      </c>
      <c r="B682" s="55" t="s">
        <v>1356</v>
      </c>
      <c r="C682" s="54">
        <v>777</v>
      </c>
      <c r="D682" s="55" t="s">
        <v>1960</v>
      </c>
      <c r="E682" s="56" t="s">
        <v>1875</v>
      </c>
      <c r="F682" s="54">
        <v>2</v>
      </c>
      <c r="G682" s="56" t="s">
        <v>409</v>
      </c>
      <c r="H682" s="56" t="s">
        <v>1497</v>
      </c>
      <c r="I682" s="61" t="s">
        <v>1465</v>
      </c>
      <c r="J682" s="3"/>
      <c r="K682" s="3"/>
      <c r="L682" s="51"/>
    </row>
    <row r="683" spans="1:12" ht="65.25" customHeight="1">
      <c r="A683" s="56" t="s">
        <v>434</v>
      </c>
      <c r="B683" s="55" t="s">
        <v>1356</v>
      </c>
      <c r="C683" s="54"/>
      <c r="D683" s="55" t="s">
        <v>1961</v>
      </c>
      <c r="E683" s="56" t="s">
        <v>1962</v>
      </c>
      <c r="F683" s="54">
        <v>1</v>
      </c>
      <c r="G683" s="56" t="s">
        <v>409</v>
      </c>
      <c r="H683" s="56" t="s">
        <v>842</v>
      </c>
      <c r="I683" s="61" t="s">
        <v>1465</v>
      </c>
      <c r="J683" s="3"/>
      <c r="K683" s="3"/>
      <c r="L683" s="51"/>
    </row>
    <row r="684" spans="1:12" ht="65.25" customHeight="1">
      <c r="A684" s="56" t="s">
        <v>434</v>
      </c>
      <c r="B684" s="55" t="s">
        <v>1356</v>
      </c>
      <c r="C684" s="54"/>
      <c r="D684" s="55" t="s">
        <v>1963</v>
      </c>
      <c r="E684" s="56" t="s">
        <v>1853</v>
      </c>
      <c r="F684" s="54">
        <v>1</v>
      </c>
      <c r="G684" s="56" t="s">
        <v>409</v>
      </c>
      <c r="H684" s="56" t="s">
        <v>1499</v>
      </c>
      <c r="I684" s="61" t="s">
        <v>1465</v>
      </c>
      <c r="J684" s="3"/>
      <c r="K684" s="3"/>
      <c r="L684" s="51"/>
    </row>
    <row r="685" spans="1:12" ht="66.75" customHeight="1">
      <c r="A685" s="56" t="s">
        <v>434</v>
      </c>
      <c r="B685" s="55" t="s">
        <v>1293</v>
      </c>
      <c r="C685" s="54">
        <v>778</v>
      </c>
      <c r="D685" s="55" t="s">
        <v>1964</v>
      </c>
      <c r="E685" s="56" t="s">
        <v>1852</v>
      </c>
      <c r="F685" s="54">
        <v>1</v>
      </c>
      <c r="G685" s="56" t="s">
        <v>409</v>
      </c>
      <c r="H685" s="56" t="s">
        <v>1497</v>
      </c>
      <c r="I685" s="61" t="s">
        <v>1465</v>
      </c>
      <c r="J685" s="3"/>
      <c r="K685" s="3"/>
      <c r="L685" s="51"/>
    </row>
    <row r="686" spans="1:12" ht="66.75" customHeight="1">
      <c r="A686" s="56" t="s">
        <v>434</v>
      </c>
      <c r="B686" s="55" t="s">
        <v>1292</v>
      </c>
      <c r="C686" s="54">
        <v>779</v>
      </c>
      <c r="D686" s="55" t="s">
        <v>1965</v>
      </c>
      <c r="E686" s="56" t="s">
        <v>1966</v>
      </c>
      <c r="F686" s="54">
        <v>1</v>
      </c>
      <c r="G686" s="56" t="s">
        <v>409</v>
      </c>
      <c r="H686" s="56" t="s">
        <v>1497</v>
      </c>
      <c r="I686" s="61" t="s">
        <v>1465</v>
      </c>
      <c r="J686" s="3"/>
      <c r="K686" s="3"/>
      <c r="L686" s="51"/>
    </row>
    <row r="687" spans="1:12" ht="58.5" customHeight="1">
      <c r="A687" s="56" t="s">
        <v>434</v>
      </c>
      <c r="B687" s="55" t="s">
        <v>1286</v>
      </c>
      <c r="C687" s="54">
        <v>780</v>
      </c>
      <c r="D687" s="55" t="s">
        <v>1967</v>
      </c>
      <c r="E687" s="56" t="s">
        <v>1968</v>
      </c>
      <c r="F687" s="54">
        <v>1</v>
      </c>
      <c r="G687" s="56" t="s">
        <v>409</v>
      </c>
      <c r="H687" s="56" t="s">
        <v>1497</v>
      </c>
      <c r="I687" s="61" t="s">
        <v>1465</v>
      </c>
      <c r="J687" s="3"/>
      <c r="K687" s="3"/>
      <c r="L687" s="51"/>
    </row>
    <row r="688" spans="1:12" ht="63.75" customHeight="1">
      <c r="A688" s="56" t="s">
        <v>434</v>
      </c>
      <c r="B688" s="55" t="s">
        <v>1286</v>
      </c>
      <c r="C688" s="54">
        <v>781</v>
      </c>
      <c r="D688" s="55" t="s">
        <v>1967</v>
      </c>
      <c r="E688" s="56" t="s">
        <v>1969</v>
      </c>
      <c r="F688" s="54">
        <v>1</v>
      </c>
      <c r="G688" s="56" t="s">
        <v>409</v>
      </c>
      <c r="H688" s="56" t="s">
        <v>842</v>
      </c>
      <c r="I688" s="61" t="s">
        <v>1465</v>
      </c>
      <c r="J688" s="3"/>
      <c r="K688" s="3"/>
      <c r="L688" s="51"/>
    </row>
    <row r="689" spans="1:12" ht="61.5" customHeight="1">
      <c r="A689" s="56" t="s">
        <v>434</v>
      </c>
      <c r="B689" s="55" t="s">
        <v>1290</v>
      </c>
      <c r="C689" s="54">
        <v>782</v>
      </c>
      <c r="D689" s="55" t="s">
        <v>1970</v>
      </c>
      <c r="E689" s="56" t="s">
        <v>1853</v>
      </c>
      <c r="F689" s="54">
        <v>1</v>
      </c>
      <c r="G689" s="56" t="s">
        <v>409</v>
      </c>
      <c r="H689" s="56" t="s">
        <v>1499</v>
      </c>
      <c r="I689" s="61" t="s">
        <v>1465</v>
      </c>
      <c r="J689" s="3"/>
      <c r="K689" s="3"/>
      <c r="L689" s="51"/>
    </row>
    <row r="690" spans="1:12" ht="63.75" customHeight="1">
      <c r="A690" s="56" t="s">
        <v>434</v>
      </c>
      <c r="B690" s="55" t="s">
        <v>1290</v>
      </c>
      <c r="C690" s="54">
        <v>783</v>
      </c>
      <c r="D690" s="55" t="s">
        <v>1971</v>
      </c>
      <c r="E690" s="56" t="s">
        <v>1852</v>
      </c>
      <c r="F690" s="54">
        <v>1</v>
      </c>
      <c r="G690" s="56" t="s">
        <v>409</v>
      </c>
      <c r="H690" s="56" t="s">
        <v>842</v>
      </c>
      <c r="I690" s="61" t="s">
        <v>1465</v>
      </c>
      <c r="J690" s="3"/>
      <c r="K690" s="3"/>
      <c r="L690" s="51"/>
    </row>
    <row r="691" spans="1:12" ht="67.5" customHeight="1">
      <c r="A691" s="56" t="s">
        <v>434</v>
      </c>
      <c r="B691" s="55" t="s">
        <v>1290</v>
      </c>
      <c r="C691" s="54">
        <v>784</v>
      </c>
      <c r="D691" s="55" t="s">
        <v>1972</v>
      </c>
      <c r="E691" s="56" t="s">
        <v>1853</v>
      </c>
      <c r="F691" s="54">
        <v>1</v>
      </c>
      <c r="G691" s="56" t="s">
        <v>409</v>
      </c>
      <c r="H691" s="56" t="s">
        <v>1497</v>
      </c>
      <c r="I691" s="61" t="s">
        <v>1465</v>
      </c>
      <c r="J691" s="3"/>
      <c r="K691" s="3"/>
      <c r="L691" s="51"/>
    </row>
    <row r="692" spans="1:12" ht="63.75" customHeight="1">
      <c r="A692" s="56" t="s">
        <v>434</v>
      </c>
      <c r="B692" s="55" t="s">
        <v>1290</v>
      </c>
      <c r="C692" s="54">
        <v>785</v>
      </c>
      <c r="D692" s="55" t="s">
        <v>1972</v>
      </c>
      <c r="E692" s="56" t="s">
        <v>1973</v>
      </c>
      <c r="F692" s="54">
        <v>1</v>
      </c>
      <c r="G692" s="56" t="s">
        <v>409</v>
      </c>
      <c r="H692" s="56" t="s">
        <v>1497</v>
      </c>
      <c r="I692" s="61" t="s">
        <v>1465</v>
      </c>
      <c r="J692" s="3"/>
      <c r="K692" s="3"/>
      <c r="L692" s="51"/>
    </row>
    <row r="693" spans="1:12" ht="69" customHeight="1">
      <c r="A693" s="56" t="s">
        <v>434</v>
      </c>
      <c r="B693" s="55" t="s">
        <v>1290</v>
      </c>
      <c r="C693" s="54">
        <v>786</v>
      </c>
      <c r="D693" s="55" t="s">
        <v>1974</v>
      </c>
      <c r="E693" s="56" t="s">
        <v>1852</v>
      </c>
      <c r="F693" s="54">
        <v>1</v>
      </c>
      <c r="G693" s="56" t="s">
        <v>409</v>
      </c>
      <c r="H693" s="56" t="s">
        <v>1497</v>
      </c>
      <c r="I693" s="61" t="s">
        <v>1465</v>
      </c>
      <c r="J693" s="3"/>
      <c r="K693" s="3"/>
      <c r="L693" s="51"/>
    </row>
    <row r="694" spans="1:12" ht="75.75" customHeight="1">
      <c r="A694" s="56" t="s">
        <v>434</v>
      </c>
      <c r="B694" s="55" t="s">
        <v>1357</v>
      </c>
      <c r="C694" s="54">
        <v>787</v>
      </c>
      <c r="D694" s="55" t="s">
        <v>1975</v>
      </c>
      <c r="E694" s="56" t="s">
        <v>1869</v>
      </c>
      <c r="F694" s="54">
        <v>1</v>
      </c>
      <c r="G694" s="56" t="s">
        <v>409</v>
      </c>
      <c r="H694" s="56" t="s">
        <v>842</v>
      </c>
      <c r="I694" s="61" t="s">
        <v>1465</v>
      </c>
      <c r="J694" s="3"/>
      <c r="K694" s="3"/>
      <c r="L694" s="51"/>
    </row>
    <row r="695" spans="1:12" ht="74.25" customHeight="1">
      <c r="A695" s="56" t="s">
        <v>434</v>
      </c>
      <c r="B695" s="55" t="s">
        <v>1357</v>
      </c>
      <c r="C695" s="54">
        <v>788</v>
      </c>
      <c r="D695" s="55" t="s">
        <v>1976</v>
      </c>
      <c r="E695" s="56" t="s">
        <v>1977</v>
      </c>
      <c r="F695" s="54">
        <v>1</v>
      </c>
      <c r="G695" s="56" t="s">
        <v>409</v>
      </c>
      <c r="H695" s="56" t="s">
        <v>1497</v>
      </c>
      <c r="I695" s="61" t="s">
        <v>1465</v>
      </c>
      <c r="J695" s="3"/>
      <c r="K695" s="3"/>
      <c r="L695" s="51"/>
    </row>
    <row r="696" spans="1:12" ht="62.25" customHeight="1">
      <c r="A696" s="56" t="s">
        <v>434</v>
      </c>
      <c r="B696" s="55" t="s">
        <v>1358</v>
      </c>
      <c r="C696" s="54">
        <v>789</v>
      </c>
      <c r="D696" s="55" t="s">
        <v>1978</v>
      </c>
      <c r="E696" s="56" t="s">
        <v>1869</v>
      </c>
      <c r="F696" s="54">
        <v>1</v>
      </c>
      <c r="G696" s="56" t="s">
        <v>409</v>
      </c>
      <c r="H696" s="56" t="s">
        <v>1497</v>
      </c>
      <c r="I696" s="61" t="s">
        <v>1465</v>
      </c>
      <c r="J696" s="3"/>
      <c r="K696" s="3"/>
      <c r="L696" s="51"/>
    </row>
    <row r="697" spans="1:12" ht="62.25" customHeight="1">
      <c r="A697" s="56" t="s">
        <v>434</v>
      </c>
      <c r="B697" s="55" t="s">
        <v>1359</v>
      </c>
      <c r="C697" s="54">
        <v>790</v>
      </c>
      <c r="D697" s="55" t="s">
        <v>1979</v>
      </c>
      <c r="E697" s="56" t="s">
        <v>1853</v>
      </c>
      <c r="F697" s="54">
        <v>1</v>
      </c>
      <c r="G697" s="56" t="s">
        <v>409</v>
      </c>
      <c r="H697" s="56" t="s">
        <v>1497</v>
      </c>
      <c r="I697" s="61" t="s">
        <v>1465</v>
      </c>
      <c r="J697" s="3"/>
      <c r="K697" s="3"/>
      <c r="L697" s="51"/>
    </row>
    <row r="698" spans="1:12" ht="75" customHeight="1">
      <c r="A698" s="56" t="s">
        <v>434</v>
      </c>
      <c r="B698" s="55" t="s">
        <v>1359</v>
      </c>
      <c r="C698" s="54">
        <v>791</v>
      </c>
      <c r="D698" s="55" t="s">
        <v>1979</v>
      </c>
      <c r="E698" s="56" t="s">
        <v>1872</v>
      </c>
      <c r="F698" s="54">
        <v>2</v>
      </c>
      <c r="G698" s="56" t="s">
        <v>409</v>
      </c>
      <c r="H698" s="56" t="s">
        <v>1497</v>
      </c>
      <c r="I698" s="61" t="s">
        <v>1465</v>
      </c>
      <c r="J698" s="3"/>
      <c r="K698" s="3"/>
      <c r="L698" s="51"/>
    </row>
    <row r="699" spans="1:12" ht="65.25" customHeight="1">
      <c r="A699" s="56" t="s">
        <v>434</v>
      </c>
      <c r="B699" s="55" t="s">
        <v>1359</v>
      </c>
      <c r="C699" s="54">
        <v>792</v>
      </c>
      <c r="D699" s="55" t="s">
        <v>1979</v>
      </c>
      <c r="E699" s="56" t="s">
        <v>1853</v>
      </c>
      <c r="F699" s="54">
        <v>1</v>
      </c>
      <c r="G699" s="56" t="s">
        <v>409</v>
      </c>
      <c r="H699" s="56" t="s">
        <v>1499</v>
      </c>
      <c r="I699" s="61" t="s">
        <v>1465</v>
      </c>
      <c r="J699" s="3"/>
      <c r="K699" s="3"/>
      <c r="L699" s="51"/>
    </row>
    <row r="700" spans="1:12" ht="70.5" customHeight="1">
      <c r="A700" s="56" t="s">
        <v>434</v>
      </c>
      <c r="B700" s="55" t="s">
        <v>1359</v>
      </c>
      <c r="C700" s="54">
        <v>793</v>
      </c>
      <c r="D700" s="55" t="s">
        <v>1979</v>
      </c>
      <c r="E700" s="56" t="s">
        <v>1853</v>
      </c>
      <c r="F700" s="54">
        <v>1</v>
      </c>
      <c r="G700" s="56" t="s">
        <v>409</v>
      </c>
      <c r="H700" s="56" t="s">
        <v>1497</v>
      </c>
      <c r="I700" s="61" t="s">
        <v>1465</v>
      </c>
      <c r="J700" s="3"/>
      <c r="K700" s="3"/>
      <c r="L700" s="51"/>
    </row>
    <row r="701" spans="1:12" ht="69.75" customHeight="1">
      <c r="A701" s="56" t="s">
        <v>434</v>
      </c>
      <c r="B701" s="55" t="s">
        <v>1359</v>
      </c>
      <c r="C701" s="54">
        <v>794</v>
      </c>
      <c r="D701" s="55" t="s">
        <v>1980</v>
      </c>
      <c r="E701" s="56" t="s">
        <v>1852</v>
      </c>
      <c r="F701" s="54">
        <v>1</v>
      </c>
      <c r="G701" s="56" t="s">
        <v>409</v>
      </c>
      <c r="H701" s="56" t="s">
        <v>1497</v>
      </c>
      <c r="I701" s="61" t="s">
        <v>1465</v>
      </c>
      <c r="J701" s="3"/>
      <c r="K701" s="3"/>
      <c r="L701" s="51"/>
    </row>
    <row r="702" spans="1:12" ht="69.75" customHeight="1">
      <c r="A702" s="56" t="s">
        <v>434</v>
      </c>
      <c r="B702" s="55" t="s">
        <v>1359</v>
      </c>
      <c r="C702" s="54">
        <v>795</v>
      </c>
      <c r="D702" s="55" t="s">
        <v>1981</v>
      </c>
      <c r="E702" s="56" t="s">
        <v>1852</v>
      </c>
      <c r="F702" s="54">
        <v>1</v>
      </c>
      <c r="G702" s="56" t="s">
        <v>409</v>
      </c>
      <c r="H702" s="56" t="s">
        <v>1497</v>
      </c>
      <c r="I702" s="61" t="s">
        <v>1465</v>
      </c>
      <c r="J702" s="3"/>
      <c r="K702" s="3"/>
      <c r="L702" s="51"/>
    </row>
    <row r="703" spans="1:12" ht="75" customHeight="1">
      <c r="A703" s="56" t="s">
        <v>434</v>
      </c>
      <c r="B703" s="55" t="s">
        <v>1291</v>
      </c>
      <c r="C703" s="54">
        <v>797</v>
      </c>
      <c r="D703" s="55" t="s">
        <v>1982</v>
      </c>
      <c r="E703" s="56" t="s">
        <v>1983</v>
      </c>
      <c r="F703" s="54">
        <v>1</v>
      </c>
      <c r="G703" s="56" t="s">
        <v>409</v>
      </c>
      <c r="H703" s="56" t="s">
        <v>1497</v>
      </c>
      <c r="I703" s="61" t="s">
        <v>1465</v>
      </c>
      <c r="J703" s="3"/>
      <c r="K703" s="3"/>
      <c r="L703" s="51"/>
    </row>
    <row r="704" spans="1:12" ht="63.75" customHeight="1">
      <c r="A704" s="56" t="s">
        <v>434</v>
      </c>
      <c r="B704" s="55" t="s">
        <v>1291</v>
      </c>
      <c r="C704" s="54">
        <v>798</v>
      </c>
      <c r="D704" s="55" t="s">
        <v>1984</v>
      </c>
      <c r="E704" s="56" t="s">
        <v>1853</v>
      </c>
      <c r="F704" s="54">
        <v>1</v>
      </c>
      <c r="G704" s="56" t="s">
        <v>409</v>
      </c>
      <c r="H704" s="56" t="s">
        <v>1499</v>
      </c>
      <c r="I704" s="61" t="s">
        <v>1465</v>
      </c>
      <c r="J704" s="3"/>
      <c r="K704" s="3"/>
      <c r="L704" s="51"/>
    </row>
    <row r="705" spans="1:12" ht="63" customHeight="1">
      <c r="A705" s="56" t="s">
        <v>434</v>
      </c>
      <c r="B705" s="55" t="s">
        <v>1291</v>
      </c>
      <c r="C705" s="54">
        <v>799</v>
      </c>
      <c r="D705" s="55" t="s">
        <v>1985</v>
      </c>
      <c r="E705" s="56" t="s">
        <v>1853</v>
      </c>
      <c r="F705" s="54">
        <v>1</v>
      </c>
      <c r="G705" s="56" t="s">
        <v>409</v>
      </c>
      <c r="H705" s="56" t="s">
        <v>1499</v>
      </c>
      <c r="I705" s="61" t="s">
        <v>1465</v>
      </c>
      <c r="J705" s="3"/>
      <c r="K705" s="3"/>
      <c r="L705" s="51"/>
    </row>
    <row r="706" spans="1:12" ht="63.75" customHeight="1">
      <c r="A706" s="56" t="s">
        <v>434</v>
      </c>
      <c r="B706" s="55" t="s">
        <v>1291</v>
      </c>
      <c r="C706" s="54">
        <v>800</v>
      </c>
      <c r="D706" s="55" t="s">
        <v>1985</v>
      </c>
      <c r="E706" s="56" t="s">
        <v>1853</v>
      </c>
      <c r="F706" s="54">
        <v>1</v>
      </c>
      <c r="G706" s="56" t="s">
        <v>409</v>
      </c>
      <c r="H706" s="56" t="s">
        <v>1499</v>
      </c>
      <c r="I706" s="61" t="s">
        <v>1465</v>
      </c>
      <c r="J706" s="3"/>
      <c r="K706" s="3"/>
      <c r="L706" s="51"/>
    </row>
    <row r="707" spans="1:12" ht="64.5" customHeight="1">
      <c r="A707" s="56" t="s">
        <v>434</v>
      </c>
      <c r="B707" s="55" t="s">
        <v>1291</v>
      </c>
      <c r="C707" s="54">
        <v>801</v>
      </c>
      <c r="D707" s="55" t="s">
        <v>1985</v>
      </c>
      <c r="E707" s="56" t="s">
        <v>1853</v>
      </c>
      <c r="F707" s="54">
        <v>1</v>
      </c>
      <c r="G707" s="56" t="s">
        <v>409</v>
      </c>
      <c r="H707" s="56" t="s">
        <v>1499</v>
      </c>
      <c r="I707" s="61" t="s">
        <v>1465</v>
      </c>
      <c r="J707" s="3"/>
      <c r="K707" s="3"/>
      <c r="L707" s="51"/>
    </row>
    <row r="708" spans="1:12" ht="80.25" customHeight="1">
      <c r="A708" s="56" t="s">
        <v>434</v>
      </c>
      <c r="B708" s="55" t="s">
        <v>1291</v>
      </c>
      <c r="C708" s="54">
        <v>802</v>
      </c>
      <c r="D708" s="55" t="s">
        <v>1986</v>
      </c>
      <c r="E708" s="56" t="s">
        <v>1987</v>
      </c>
      <c r="F708" s="54">
        <v>1</v>
      </c>
      <c r="G708" s="56" t="s">
        <v>409</v>
      </c>
      <c r="H708" s="56" t="s">
        <v>1497</v>
      </c>
      <c r="I708" s="61" t="s">
        <v>1465</v>
      </c>
      <c r="J708" s="3"/>
      <c r="K708" s="3"/>
      <c r="L708" s="51"/>
    </row>
    <row r="709" spans="1:12" ht="63.75" customHeight="1">
      <c r="A709" s="56" t="s">
        <v>434</v>
      </c>
      <c r="B709" s="55" t="s">
        <v>1291</v>
      </c>
      <c r="C709" s="54">
        <v>803</v>
      </c>
      <c r="D709" s="55" t="s">
        <v>1988</v>
      </c>
      <c r="E709" s="56" t="s">
        <v>1853</v>
      </c>
      <c r="F709" s="54">
        <v>1</v>
      </c>
      <c r="G709" s="56" t="s">
        <v>409</v>
      </c>
      <c r="H709" s="56" t="s">
        <v>1499</v>
      </c>
      <c r="I709" s="61" t="s">
        <v>1465</v>
      </c>
      <c r="J709" s="3"/>
      <c r="K709" s="3"/>
      <c r="L709" s="51"/>
    </row>
    <row r="710" spans="1:12" ht="61.5" customHeight="1">
      <c r="A710" s="56" t="s">
        <v>434</v>
      </c>
      <c r="B710" s="55" t="s">
        <v>1291</v>
      </c>
      <c r="C710" s="54">
        <v>811</v>
      </c>
      <c r="D710" s="55" t="s">
        <v>1989</v>
      </c>
      <c r="E710" s="56" t="s">
        <v>1990</v>
      </c>
      <c r="F710" s="54">
        <v>1</v>
      </c>
      <c r="G710" s="56" t="s">
        <v>409</v>
      </c>
      <c r="H710" s="56" t="s">
        <v>1499</v>
      </c>
      <c r="I710" s="61" t="s">
        <v>1465</v>
      </c>
      <c r="J710" s="3"/>
      <c r="K710" s="3"/>
      <c r="L710" s="51"/>
    </row>
    <row r="711" spans="1:12" ht="69.75" customHeight="1">
      <c r="A711" s="56" t="s">
        <v>434</v>
      </c>
      <c r="B711" s="55" t="s">
        <v>1291</v>
      </c>
      <c r="C711" s="54">
        <v>804</v>
      </c>
      <c r="D711" s="55" t="s">
        <v>1991</v>
      </c>
      <c r="E711" s="56" t="s">
        <v>1853</v>
      </c>
      <c r="F711" s="54">
        <v>1</v>
      </c>
      <c r="G711" s="56" t="s">
        <v>409</v>
      </c>
      <c r="H711" s="56" t="s">
        <v>1499</v>
      </c>
      <c r="I711" s="61" t="s">
        <v>1465</v>
      </c>
      <c r="J711" s="3"/>
      <c r="K711" s="3"/>
      <c r="L711" s="51"/>
    </row>
    <row r="712" spans="1:12" ht="63" customHeight="1">
      <c r="A712" s="56" t="s">
        <v>434</v>
      </c>
      <c r="B712" s="55" t="s">
        <v>1291</v>
      </c>
      <c r="C712" s="54">
        <v>809</v>
      </c>
      <c r="D712" s="55" t="s">
        <v>1992</v>
      </c>
      <c r="E712" s="56" t="s">
        <v>1853</v>
      </c>
      <c r="F712" s="54">
        <v>1</v>
      </c>
      <c r="G712" s="56" t="s">
        <v>409</v>
      </c>
      <c r="H712" s="56" t="s">
        <v>1499</v>
      </c>
      <c r="I712" s="61" t="s">
        <v>1465</v>
      </c>
      <c r="J712" s="3"/>
      <c r="K712" s="3"/>
      <c r="L712" s="51"/>
    </row>
    <row r="713" spans="1:12" ht="61.5" customHeight="1">
      <c r="A713" s="56" t="s">
        <v>434</v>
      </c>
      <c r="B713" s="55" t="s">
        <v>1291</v>
      </c>
      <c r="C713" s="54">
        <v>805</v>
      </c>
      <c r="D713" s="55" t="s">
        <v>1993</v>
      </c>
      <c r="E713" s="56" t="s">
        <v>1853</v>
      </c>
      <c r="F713" s="54">
        <v>1</v>
      </c>
      <c r="G713" s="56" t="s">
        <v>409</v>
      </c>
      <c r="H713" s="56" t="s">
        <v>1499</v>
      </c>
      <c r="I713" s="61" t="s">
        <v>1465</v>
      </c>
      <c r="J713" s="3"/>
      <c r="K713" s="3"/>
      <c r="L713" s="51"/>
    </row>
    <row r="714" spans="1:12" ht="60.75" customHeight="1">
      <c r="A714" s="56" t="s">
        <v>434</v>
      </c>
      <c r="B714" s="55" t="s">
        <v>1291</v>
      </c>
      <c r="C714" s="54">
        <v>806</v>
      </c>
      <c r="D714" s="55" t="s">
        <v>1993</v>
      </c>
      <c r="E714" s="56" t="s">
        <v>1853</v>
      </c>
      <c r="F714" s="54">
        <v>1</v>
      </c>
      <c r="G714" s="56" t="s">
        <v>409</v>
      </c>
      <c r="H714" s="56" t="s">
        <v>1497</v>
      </c>
      <c r="I714" s="61" t="s">
        <v>1465</v>
      </c>
      <c r="J714" s="3"/>
      <c r="K714" s="3"/>
      <c r="L714" s="51"/>
    </row>
    <row r="715" spans="1:12" ht="65.25" customHeight="1">
      <c r="A715" s="56" t="s">
        <v>434</v>
      </c>
      <c r="B715" s="55" t="s">
        <v>1291</v>
      </c>
      <c r="C715" s="54">
        <v>807</v>
      </c>
      <c r="D715" s="55" t="s">
        <v>1993</v>
      </c>
      <c r="E715" s="56" t="s">
        <v>1853</v>
      </c>
      <c r="F715" s="54">
        <v>1</v>
      </c>
      <c r="G715" s="56" t="s">
        <v>409</v>
      </c>
      <c r="H715" s="56" t="s">
        <v>1499</v>
      </c>
      <c r="I715" s="61" t="s">
        <v>1465</v>
      </c>
      <c r="J715" s="3"/>
      <c r="K715" s="3"/>
      <c r="L715" s="51"/>
    </row>
    <row r="716" spans="1:12" ht="65.25" customHeight="1">
      <c r="A716" s="56" t="s">
        <v>434</v>
      </c>
      <c r="B716" s="55" t="s">
        <v>1130</v>
      </c>
      <c r="C716" s="54">
        <v>808</v>
      </c>
      <c r="D716" s="55" t="s">
        <v>1994</v>
      </c>
      <c r="E716" s="56" t="s">
        <v>1995</v>
      </c>
      <c r="F716" s="54">
        <v>1</v>
      </c>
      <c r="G716" s="56" t="s">
        <v>409</v>
      </c>
      <c r="H716" s="56" t="s">
        <v>1499</v>
      </c>
      <c r="I716" s="61" t="s">
        <v>1465</v>
      </c>
      <c r="J716" s="3"/>
      <c r="K716" s="3"/>
      <c r="L716" s="51"/>
    </row>
    <row r="717" spans="1:12" ht="75" customHeight="1">
      <c r="A717" s="56" t="s">
        <v>434</v>
      </c>
      <c r="B717" s="55" t="s">
        <v>1291</v>
      </c>
      <c r="C717" s="54">
        <v>810</v>
      </c>
      <c r="D717" s="55" t="s">
        <v>1996</v>
      </c>
      <c r="E717" s="56" t="s">
        <v>1853</v>
      </c>
      <c r="F717" s="54">
        <v>1</v>
      </c>
      <c r="G717" s="56" t="s">
        <v>1997</v>
      </c>
      <c r="H717" s="56" t="s">
        <v>1499</v>
      </c>
      <c r="I717" s="61" t="s">
        <v>1465</v>
      </c>
      <c r="J717" s="3"/>
      <c r="K717" s="3"/>
      <c r="L717" s="51"/>
    </row>
    <row r="718" spans="1:12" ht="63" customHeight="1">
      <c r="A718" s="56" t="s">
        <v>434</v>
      </c>
      <c r="B718" s="55" t="s">
        <v>1291</v>
      </c>
      <c r="C718" s="54">
        <v>817</v>
      </c>
      <c r="D718" s="55" t="s">
        <v>1998</v>
      </c>
      <c r="E718" s="56" t="s">
        <v>1869</v>
      </c>
      <c r="F718" s="54">
        <v>1</v>
      </c>
      <c r="G718" s="129" t="s">
        <v>1997</v>
      </c>
      <c r="H718" s="56" t="s">
        <v>1499</v>
      </c>
      <c r="I718" s="61" t="s">
        <v>1465</v>
      </c>
      <c r="J718" s="3"/>
      <c r="K718" s="3"/>
      <c r="L718" s="51"/>
    </row>
    <row r="719" spans="1:12" ht="60.75" customHeight="1">
      <c r="A719" s="56" t="s">
        <v>434</v>
      </c>
      <c r="B719" s="55" t="s">
        <v>1291</v>
      </c>
      <c r="C719" s="54">
        <v>818</v>
      </c>
      <c r="D719" s="55" t="s">
        <v>1999</v>
      </c>
      <c r="E719" s="56" t="s">
        <v>1875</v>
      </c>
      <c r="F719" s="54">
        <v>2</v>
      </c>
      <c r="G719" s="56" t="s">
        <v>409</v>
      </c>
      <c r="H719" s="56" t="s">
        <v>2000</v>
      </c>
      <c r="I719" s="61" t="s">
        <v>1465</v>
      </c>
      <c r="J719" s="3"/>
      <c r="K719" s="3"/>
      <c r="L719" s="51"/>
    </row>
    <row r="720" spans="1:12" ht="64.5" customHeight="1">
      <c r="A720" s="56" t="s">
        <v>434</v>
      </c>
      <c r="B720" s="55" t="s">
        <v>1415</v>
      </c>
      <c r="C720" s="54">
        <v>819</v>
      </c>
      <c r="D720" s="55" t="s">
        <v>2001</v>
      </c>
      <c r="E720" s="56" t="s">
        <v>1869</v>
      </c>
      <c r="F720" s="54">
        <v>1</v>
      </c>
      <c r="G720" s="56" t="s">
        <v>409</v>
      </c>
      <c r="H720" s="56" t="s">
        <v>1497</v>
      </c>
      <c r="I720" s="61" t="s">
        <v>1465</v>
      </c>
      <c r="J720" s="3"/>
      <c r="K720" s="3"/>
      <c r="L720" s="51"/>
    </row>
    <row r="721" spans="1:13" ht="69.75" customHeight="1">
      <c r="A721" s="56" t="s">
        <v>434</v>
      </c>
      <c r="B721" s="55" t="s">
        <v>1358</v>
      </c>
      <c r="C721" s="54">
        <v>820</v>
      </c>
      <c r="D721" s="55" t="s">
        <v>2002</v>
      </c>
      <c r="E721" s="56" t="s">
        <v>2003</v>
      </c>
      <c r="F721" s="54">
        <v>1</v>
      </c>
      <c r="G721" s="56" t="s">
        <v>409</v>
      </c>
      <c r="H721" s="56" t="s">
        <v>1497</v>
      </c>
      <c r="I721" s="61" t="s">
        <v>1465</v>
      </c>
      <c r="J721" s="3"/>
      <c r="K721" s="3"/>
      <c r="L721" s="51"/>
      <c r="M721" s="83"/>
    </row>
    <row r="722" spans="1:13" ht="69.75" customHeight="1">
      <c r="A722" s="56" t="s">
        <v>434</v>
      </c>
      <c r="B722" s="55" t="s">
        <v>1358</v>
      </c>
      <c r="C722" s="54">
        <v>821</v>
      </c>
      <c r="D722" s="55" t="s">
        <v>2004</v>
      </c>
      <c r="E722" s="56" t="s">
        <v>2005</v>
      </c>
      <c r="F722" s="54">
        <v>1</v>
      </c>
      <c r="G722" s="56" t="s">
        <v>409</v>
      </c>
      <c r="H722" s="56" t="s">
        <v>1497</v>
      </c>
      <c r="I722" s="61" t="s">
        <v>1465</v>
      </c>
      <c r="J722" s="3"/>
      <c r="K722" s="3"/>
      <c r="L722" s="51"/>
      <c r="M722" s="83"/>
    </row>
    <row r="723" spans="1:13" ht="72" customHeight="1">
      <c r="A723" s="56" t="s">
        <v>434</v>
      </c>
      <c r="B723" s="55" t="s">
        <v>1288</v>
      </c>
      <c r="C723" s="54">
        <v>822</v>
      </c>
      <c r="D723" s="129" t="s">
        <v>1920</v>
      </c>
      <c r="E723" s="56" t="s">
        <v>2006</v>
      </c>
      <c r="F723" s="54">
        <v>1</v>
      </c>
      <c r="G723" s="56" t="s">
        <v>409</v>
      </c>
      <c r="H723" s="56" t="s">
        <v>1497</v>
      </c>
      <c r="I723" s="61" t="s">
        <v>1465</v>
      </c>
      <c r="J723" s="3"/>
      <c r="K723" s="3"/>
      <c r="L723" s="51"/>
      <c r="M723" s="83"/>
    </row>
    <row r="724" spans="1:13" ht="70.5" customHeight="1">
      <c r="A724" s="56" t="s">
        <v>434</v>
      </c>
      <c r="B724" s="55" t="s">
        <v>1288</v>
      </c>
      <c r="C724" s="54">
        <v>823</v>
      </c>
      <c r="D724" s="55" t="s">
        <v>1920</v>
      </c>
      <c r="E724" s="56" t="s">
        <v>2007</v>
      </c>
      <c r="F724" s="54">
        <v>1</v>
      </c>
      <c r="G724" s="56" t="s">
        <v>409</v>
      </c>
      <c r="H724" s="56" t="s">
        <v>1497</v>
      </c>
      <c r="I724" s="61" t="s">
        <v>1465</v>
      </c>
      <c r="J724" s="3"/>
      <c r="K724" s="3"/>
      <c r="L724" s="51"/>
      <c r="M724" s="83"/>
    </row>
    <row r="725" spans="1:13" ht="68.25" customHeight="1">
      <c r="A725" s="56" t="s">
        <v>434</v>
      </c>
      <c r="B725" s="55" t="s">
        <v>1370</v>
      </c>
      <c r="C725" s="54">
        <v>824</v>
      </c>
      <c r="D725" s="55" t="s">
        <v>2008</v>
      </c>
      <c r="E725" s="56" t="s">
        <v>2009</v>
      </c>
      <c r="F725" s="54">
        <v>1</v>
      </c>
      <c r="G725" s="56" t="s">
        <v>409</v>
      </c>
      <c r="H725" s="56" t="s">
        <v>1497</v>
      </c>
      <c r="I725" s="61" t="s">
        <v>1465</v>
      </c>
      <c r="J725" s="3"/>
      <c r="K725" s="3"/>
      <c r="L725" s="51"/>
      <c r="M725" s="83"/>
    </row>
    <row r="726" spans="1:13" ht="67.5" customHeight="1">
      <c r="A726" s="56" t="s">
        <v>434</v>
      </c>
      <c r="B726" s="55" t="s">
        <v>1290</v>
      </c>
      <c r="C726" s="54">
        <v>825</v>
      </c>
      <c r="D726" s="55" t="s">
        <v>2010</v>
      </c>
      <c r="E726" s="56" t="s">
        <v>1861</v>
      </c>
      <c r="F726" s="54">
        <v>1</v>
      </c>
      <c r="G726" s="56" t="s">
        <v>409</v>
      </c>
      <c r="H726" s="56" t="s">
        <v>1497</v>
      </c>
      <c r="I726" s="61" t="s">
        <v>1465</v>
      </c>
      <c r="J726" s="3"/>
      <c r="K726" s="3"/>
      <c r="L726" s="51"/>
      <c r="M726" s="83"/>
    </row>
    <row r="727" spans="1:13" ht="57" customHeight="1">
      <c r="A727" s="56" t="s">
        <v>434</v>
      </c>
      <c r="B727" s="55" t="s">
        <v>1370</v>
      </c>
      <c r="C727" s="54">
        <v>824</v>
      </c>
      <c r="D727" s="55" t="s">
        <v>1896</v>
      </c>
      <c r="E727" s="56" t="s">
        <v>2011</v>
      </c>
      <c r="F727" s="54">
        <v>1</v>
      </c>
      <c r="G727" s="56" t="s">
        <v>409</v>
      </c>
      <c r="H727" s="56" t="s">
        <v>1497</v>
      </c>
      <c r="I727" s="61" t="s">
        <v>1465</v>
      </c>
      <c r="J727" s="3"/>
      <c r="K727" s="3"/>
      <c r="L727" s="51"/>
      <c r="M727" s="83"/>
    </row>
    <row r="728" spans="1:13" ht="68.25" customHeight="1">
      <c r="A728" s="56" t="s">
        <v>434</v>
      </c>
      <c r="B728" s="55" t="s">
        <v>1370</v>
      </c>
      <c r="C728" s="54">
        <v>824</v>
      </c>
      <c r="D728" s="55" t="s">
        <v>1889</v>
      </c>
      <c r="E728" s="56" t="s">
        <v>2012</v>
      </c>
      <c r="F728" s="54">
        <v>1</v>
      </c>
      <c r="G728" s="56" t="s">
        <v>409</v>
      </c>
      <c r="H728" s="56" t="s">
        <v>1499</v>
      </c>
      <c r="I728" s="61" t="s">
        <v>1465</v>
      </c>
      <c r="J728" s="3"/>
      <c r="K728" s="3"/>
      <c r="L728" s="51"/>
      <c r="M728" s="83"/>
    </row>
    <row r="729" spans="1:13" ht="77.25" customHeight="1">
      <c r="A729" s="56" t="s">
        <v>434</v>
      </c>
      <c r="B729" s="55" t="s">
        <v>1353</v>
      </c>
      <c r="C729" s="54">
        <v>824</v>
      </c>
      <c r="D729" s="55" t="s">
        <v>2013</v>
      </c>
      <c r="E729" s="56" t="s">
        <v>2014</v>
      </c>
      <c r="F729" s="54">
        <v>1</v>
      </c>
      <c r="G729" s="56" t="s">
        <v>409</v>
      </c>
      <c r="H729" s="56" t="s">
        <v>1497</v>
      </c>
      <c r="I729" s="61" t="s">
        <v>1465</v>
      </c>
      <c r="J729" s="3"/>
      <c r="K729" s="3"/>
      <c r="L729" s="51"/>
      <c r="M729" s="83"/>
    </row>
    <row r="730" spans="1:13" ht="57" customHeight="1">
      <c r="A730" s="56" t="s">
        <v>434</v>
      </c>
      <c r="B730" s="55" t="s">
        <v>1354</v>
      </c>
      <c r="C730" s="54">
        <v>824</v>
      </c>
      <c r="D730" s="55" t="s">
        <v>2015</v>
      </c>
      <c r="E730" s="56" t="s">
        <v>2014</v>
      </c>
      <c r="F730" s="54">
        <v>1</v>
      </c>
      <c r="G730" s="56" t="s">
        <v>409</v>
      </c>
      <c r="H730" s="56" t="s">
        <v>1497</v>
      </c>
      <c r="I730" s="61" t="s">
        <v>1465</v>
      </c>
      <c r="J730" s="3"/>
      <c r="K730" s="3"/>
      <c r="L730" s="51"/>
      <c r="M730" s="83"/>
    </row>
    <row r="731" spans="1:13" ht="66" customHeight="1">
      <c r="A731" s="56" t="s">
        <v>434</v>
      </c>
      <c r="B731" s="55" t="s">
        <v>1291</v>
      </c>
      <c r="C731" s="54">
        <v>824</v>
      </c>
      <c r="D731" s="55" t="s">
        <v>2016</v>
      </c>
      <c r="E731" s="56" t="s">
        <v>2017</v>
      </c>
      <c r="F731" s="54">
        <v>1</v>
      </c>
      <c r="G731" s="56" t="s">
        <v>409</v>
      </c>
      <c r="H731" s="56" t="s">
        <v>1497</v>
      </c>
      <c r="I731" s="61" t="s">
        <v>1465</v>
      </c>
      <c r="J731" s="3"/>
      <c r="K731" s="3"/>
      <c r="L731" s="51"/>
      <c r="M731" s="83"/>
    </row>
    <row r="732" spans="1:13" ht="73.5" customHeight="1">
      <c r="A732" s="56" t="s">
        <v>434</v>
      </c>
      <c r="B732" s="55" t="s">
        <v>1370</v>
      </c>
      <c r="C732" s="54">
        <v>824</v>
      </c>
      <c r="D732" s="55" t="s">
        <v>2018</v>
      </c>
      <c r="E732" s="56" t="s">
        <v>2019</v>
      </c>
      <c r="F732" s="54">
        <v>1</v>
      </c>
      <c r="G732" s="56" t="s">
        <v>409</v>
      </c>
      <c r="H732" s="56" t="s">
        <v>842</v>
      </c>
      <c r="I732" s="61" t="s">
        <v>1465</v>
      </c>
      <c r="J732" s="3"/>
      <c r="K732" s="3"/>
      <c r="L732" s="51"/>
      <c r="M732" s="83"/>
    </row>
    <row r="733" spans="1:13" ht="75.75" customHeight="1">
      <c r="A733" s="56" t="s">
        <v>434</v>
      </c>
      <c r="B733" s="55" t="s">
        <v>1370</v>
      </c>
      <c r="C733" s="54">
        <v>824</v>
      </c>
      <c r="D733" s="55" t="s">
        <v>1894</v>
      </c>
      <c r="E733" s="56" t="s">
        <v>2020</v>
      </c>
      <c r="F733" s="54">
        <v>1</v>
      </c>
      <c r="G733" s="56" t="s">
        <v>409</v>
      </c>
      <c r="H733" s="56" t="s">
        <v>842</v>
      </c>
      <c r="I733" s="61" t="s">
        <v>1465</v>
      </c>
      <c r="J733" s="3"/>
      <c r="K733" s="3"/>
      <c r="L733" s="51"/>
      <c r="M733" s="83"/>
    </row>
    <row r="734" spans="1:13" ht="69" customHeight="1">
      <c r="A734" s="56" t="s">
        <v>434</v>
      </c>
      <c r="B734" s="55" t="s">
        <v>1370</v>
      </c>
      <c r="C734" s="54">
        <v>824</v>
      </c>
      <c r="D734" s="55" t="s">
        <v>1894</v>
      </c>
      <c r="E734" s="56" t="s">
        <v>1853</v>
      </c>
      <c r="F734" s="54">
        <v>1</v>
      </c>
      <c r="G734" s="56" t="s">
        <v>409</v>
      </c>
      <c r="H734" s="56" t="s">
        <v>1499</v>
      </c>
      <c r="I734" s="61" t="s">
        <v>1465</v>
      </c>
      <c r="J734" s="3"/>
      <c r="K734" s="3"/>
      <c r="L734" s="51"/>
      <c r="M734" s="83"/>
    </row>
    <row r="735" spans="1:13" ht="68.25" customHeight="1">
      <c r="A735" s="56" t="s">
        <v>434</v>
      </c>
      <c r="B735" s="55" t="s">
        <v>1290</v>
      </c>
      <c r="C735" s="54">
        <v>824</v>
      </c>
      <c r="D735" s="55" t="s">
        <v>1970</v>
      </c>
      <c r="E735" s="56" t="s">
        <v>2021</v>
      </c>
      <c r="F735" s="54">
        <v>1</v>
      </c>
      <c r="G735" s="56" t="s">
        <v>409</v>
      </c>
      <c r="H735" s="56" t="s">
        <v>842</v>
      </c>
      <c r="I735" s="61" t="s">
        <v>1465</v>
      </c>
      <c r="J735" s="3"/>
      <c r="K735" s="3"/>
      <c r="L735" s="51"/>
      <c r="M735" s="83"/>
    </row>
    <row r="736" spans="1:13" ht="57" customHeight="1">
      <c r="A736" s="56" t="s">
        <v>434</v>
      </c>
      <c r="B736" s="55" t="s">
        <v>1290</v>
      </c>
      <c r="C736" s="54">
        <v>824</v>
      </c>
      <c r="D736" s="55" t="s">
        <v>1970</v>
      </c>
      <c r="E736" s="56" t="s">
        <v>2022</v>
      </c>
      <c r="F736" s="54">
        <v>1</v>
      </c>
      <c r="G736" s="56" t="s">
        <v>409</v>
      </c>
      <c r="H736" s="56" t="s">
        <v>1497</v>
      </c>
      <c r="I736" s="61" t="s">
        <v>1465</v>
      </c>
      <c r="J736" s="3"/>
      <c r="K736" s="3"/>
      <c r="L736" s="51"/>
      <c r="M736" s="83"/>
    </row>
    <row r="737" spans="1:13" ht="57" customHeight="1">
      <c r="A737" s="56" t="s">
        <v>434</v>
      </c>
      <c r="B737" s="55" t="s">
        <v>1287</v>
      </c>
      <c r="C737" s="54">
        <v>824</v>
      </c>
      <c r="D737" s="55" t="s">
        <v>2023</v>
      </c>
      <c r="E737" s="56" t="s">
        <v>2024</v>
      </c>
      <c r="F737" s="54">
        <v>1</v>
      </c>
      <c r="G737" s="56" t="s">
        <v>409</v>
      </c>
      <c r="H737" s="56" t="s">
        <v>1497</v>
      </c>
      <c r="I737" s="61" t="s">
        <v>1465</v>
      </c>
      <c r="J737" s="3"/>
      <c r="K737" s="3"/>
      <c r="L737" s="51"/>
      <c r="M737" s="83"/>
    </row>
    <row r="738" spans="1:13" ht="57" customHeight="1">
      <c r="A738" s="56" t="s">
        <v>434</v>
      </c>
      <c r="B738" s="55" t="s">
        <v>1353</v>
      </c>
      <c r="C738" s="54">
        <v>824</v>
      </c>
      <c r="D738" s="55" t="s">
        <v>2025</v>
      </c>
      <c r="E738" s="56" t="s">
        <v>2022</v>
      </c>
      <c r="F738" s="54">
        <v>1</v>
      </c>
      <c r="G738" s="56" t="s">
        <v>409</v>
      </c>
      <c r="H738" s="56" t="s">
        <v>842</v>
      </c>
      <c r="I738" s="61" t="s">
        <v>1465</v>
      </c>
      <c r="J738" s="3"/>
      <c r="K738" s="3"/>
      <c r="L738" s="51"/>
      <c r="M738" s="83"/>
    </row>
    <row r="739" spans="1:13" ht="69" customHeight="1">
      <c r="A739" s="56" t="s">
        <v>434</v>
      </c>
      <c r="B739" s="55" t="s">
        <v>1291</v>
      </c>
      <c r="C739" s="54">
        <v>824</v>
      </c>
      <c r="D739" s="55" t="s">
        <v>2026</v>
      </c>
      <c r="E739" s="56" t="s">
        <v>2027</v>
      </c>
      <c r="F739" s="54">
        <v>1</v>
      </c>
      <c r="G739" s="56" t="s">
        <v>409</v>
      </c>
      <c r="H739" s="56" t="s">
        <v>1497</v>
      </c>
      <c r="I739" s="61" t="s">
        <v>1465</v>
      </c>
      <c r="J739" s="3"/>
      <c r="K739" s="3"/>
      <c r="L739" s="51"/>
      <c r="M739" s="83"/>
    </row>
    <row r="740" spans="1:12" ht="66.75" customHeight="1">
      <c r="A740" s="56" t="s">
        <v>434</v>
      </c>
      <c r="B740" s="55" t="s">
        <v>1291</v>
      </c>
      <c r="C740" s="54">
        <v>826</v>
      </c>
      <c r="D740" s="55" t="s">
        <v>2028</v>
      </c>
      <c r="E740" s="56" t="s">
        <v>2029</v>
      </c>
      <c r="F740" s="54">
        <v>1</v>
      </c>
      <c r="G740" s="56" t="s">
        <v>409</v>
      </c>
      <c r="H740" s="56" t="s">
        <v>1499</v>
      </c>
      <c r="I740" s="61" t="s">
        <v>1465</v>
      </c>
      <c r="J740" s="3"/>
      <c r="K740" s="3"/>
      <c r="L740" s="51"/>
    </row>
    <row r="741" spans="1:12" ht="67.5" customHeight="1">
      <c r="A741" s="56" t="s">
        <v>434</v>
      </c>
      <c r="B741" s="55" t="s">
        <v>1287</v>
      </c>
      <c r="C741" s="54">
        <v>827</v>
      </c>
      <c r="D741" s="55" t="s">
        <v>2030</v>
      </c>
      <c r="E741" s="56" t="s">
        <v>2033</v>
      </c>
      <c r="F741" s="54">
        <v>1</v>
      </c>
      <c r="G741" s="56" t="s">
        <v>409</v>
      </c>
      <c r="H741" s="56" t="s">
        <v>1497</v>
      </c>
      <c r="I741" s="61" t="s">
        <v>1465</v>
      </c>
      <c r="J741" s="3"/>
      <c r="K741" s="3"/>
      <c r="L741" s="51"/>
    </row>
    <row r="742" spans="1:12" ht="83.25" customHeight="1">
      <c r="A742" s="56" t="s">
        <v>434</v>
      </c>
      <c r="B742" s="55" t="s">
        <v>1290</v>
      </c>
      <c r="C742" s="54">
        <v>828</v>
      </c>
      <c r="D742" s="55" t="s">
        <v>2031</v>
      </c>
      <c r="E742" s="56" t="s">
        <v>2032</v>
      </c>
      <c r="F742" s="54">
        <v>1</v>
      </c>
      <c r="G742" s="56" t="s">
        <v>409</v>
      </c>
      <c r="H742" s="56" t="s">
        <v>1497</v>
      </c>
      <c r="I742" s="61" t="s">
        <v>1465</v>
      </c>
      <c r="J742" s="3"/>
      <c r="K742" s="3"/>
      <c r="L742" s="51"/>
    </row>
    <row r="743" spans="1:12" ht="66.75" customHeight="1">
      <c r="A743" s="56" t="s">
        <v>434</v>
      </c>
      <c r="B743" s="55" t="s">
        <v>1355</v>
      </c>
      <c r="C743" s="54">
        <v>830</v>
      </c>
      <c r="D743" s="55" t="s">
        <v>2034</v>
      </c>
      <c r="E743" s="56" t="s">
        <v>2035</v>
      </c>
      <c r="F743" s="54">
        <v>1</v>
      </c>
      <c r="G743" s="56" t="s">
        <v>409</v>
      </c>
      <c r="H743" s="56" t="s">
        <v>842</v>
      </c>
      <c r="I743" s="61" t="s">
        <v>1465</v>
      </c>
      <c r="J743" s="3"/>
      <c r="K743" s="3"/>
      <c r="L743" s="51"/>
    </row>
    <row r="744" spans="1:12" ht="69" customHeight="1">
      <c r="A744" s="56" t="s">
        <v>434</v>
      </c>
      <c r="B744" s="55" t="s">
        <v>1355</v>
      </c>
      <c r="C744" s="54">
        <v>831</v>
      </c>
      <c r="D744" s="55" t="s">
        <v>2036</v>
      </c>
      <c r="E744" s="56" t="s">
        <v>2037</v>
      </c>
      <c r="F744" s="54">
        <v>1</v>
      </c>
      <c r="G744" s="56" t="s">
        <v>409</v>
      </c>
      <c r="H744" s="56" t="s">
        <v>842</v>
      </c>
      <c r="I744" s="61" t="s">
        <v>1465</v>
      </c>
      <c r="J744" s="3"/>
      <c r="K744" s="3"/>
      <c r="L744" s="51"/>
    </row>
    <row r="745" spans="1:12" ht="68.25" customHeight="1">
      <c r="A745" s="56" t="s">
        <v>434</v>
      </c>
      <c r="B745" s="55" t="s">
        <v>1356</v>
      </c>
      <c r="C745" s="54">
        <v>832</v>
      </c>
      <c r="D745" s="55" t="s">
        <v>1954</v>
      </c>
      <c r="E745" s="56" t="s">
        <v>2037</v>
      </c>
      <c r="F745" s="54">
        <v>1</v>
      </c>
      <c r="G745" s="56" t="s">
        <v>409</v>
      </c>
      <c r="H745" s="56" t="s">
        <v>1497</v>
      </c>
      <c r="I745" s="61" t="s">
        <v>1465</v>
      </c>
      <c r="J745" s="3"/>
      <c r="K745" s="3"/>
      <c r="L745" s="51"/>
    </row>
    <row r="746" spans="1:12" ht="63" customHeight="1">
      <c r="A746" s="56" t="s">
        <v>434</v>
      </c>
      <c r="B746" s="55" t="s">
        <v>1353</v>
      </c>
      <c r="C746" s="54">
        <v>833</v>
      </c>
      <c r="D746" s="55" t="s">
        <v>2038</v>
      </c>
      <c r="E746" s="56" t="s">
        <v>2039</v>
      </c>
      <c r="F746" s="54">
        <v>1</v>
      </c>
      <c r="G746" s="56" t="s">
        <v>409</v>
      </c>
      <c r="H746" s="56" t="s">
        <v>1497</v>
      </c>
      <c r="I746" s="61" t="s">
        <v>1465</v>
      </c>
      <c r="J746" s="3"/>
      <c r="K746" s="3"/>
      <c r="L746" s="51"/>
    </row>
    <row r="747" spans="1:12" ht="62.25" customHeight="1">
      <c r="A747" s="56" t="s">
        <v>434</v>
      </c>
      <c r="B747" s="55" t="s">
        <v>1286</v>
      </c>
      <c r="C747" s="54">
        <v>834</v>
      </c>
      <c r="D747" s="55" t="s">
        <v>2040</v>
      </c>
      <c r="E747" s="56" t="s">
        <v>2039</v>
      </c>
      <c r="F747" s="54">
        <v>1</v>
      </c>
      <c r="G747" s="56" t="s">
        <v>409</v>
      </c>
      <c r="H747" s="56" t="s">
        <v>1497</v>
      </c>
      <c r="I747" s="61" t="s">
        <v>1465</v>
      </c>
      <c r="J747" s="3"/>
      <c r="K747" s="3"/>
      <c r="L747" s="51"/>
    </row>
    <row r="748" spans="1:12" ht="48" customHeight="1">
      <c r="A748" s="56" t="s">
        <v>434</v>
      </c>
      <c r="B748" s="55" t="s">
        <v>1287</v>
      </c>
      <c r="C748" s="54">
        <v>835</v>
      </c>
      <c r="D748" s="55" t="s">
        <v>2041</v>
      </c>
      <c r="E748" s="56" t="s">
        <v>2042</v>
      </c>
      <c r="F748" s="54">
        <v>1</v>
      </c>
      <c r="G748" s="56" t="s">
        <v>409</v>
      </c>
      <c r="H748" s="56" t="s">
        <v>842</v>
      </c>
      <c r="I748" s="61" t="s">
        <v>1465</v>
      </c>
      <c r="J748" s="3"/>
      <c r="K748" s="3"/>
      <c r="L748" s="51"/>
    </row>
    <row r="749" spans="1:12" ht="48" customHeight="1">
      <c r="A749" s="56" t="s">
        <v>434</v>
      </c>
      <c r="B749" s="55" t="s">
        <v>1288</v>
      </c>
      <c r="C749" s="54">
        <v>836</v>
      </c>
      <c r="D749" s="55" t="s">
        <v>1922</v>
      </c>
      <c r="E749" s="56" t="s">
        <v>2042</v>
      </c>
      <c r="F749" s="54">
        <v>1</v>
      </c>
      <c r="G749" s="56" t="s">
        <v>409</v>
      </c>
      <c r="H749" s="56" t="s">
        <v>842</v>
      </c>
      <c r="I749" s="61" t="s">
        <v>1465</v>
      </c>
      <c r="J749" s="3"/>
      <c r="K749" s="3"/>
      <c r="L749" s="51"/>
    </row>
    <row r="750" spans="1:12" ht="66.75" customHeight="1">
      <c r="A750" s="56" t="s">
        <v>434</v>
      </c>
      <c r="B750" s="55" t="s">
        <v>1353</v>
      </c>
      <c r="C750" s="54">
        <v>837</v>
      </c>
      <c r="D750" s="55" t="s">
        <v>1854</v>
      </c>
      <c r="E750" s="56" t="s">
        <v>2043</v>
      </c>
      <c r="F750" s="54">
        <v>1</v>
      </c>
      <c r="G750" s="56" t="s">
        <v>409</v>
      </c>
      <c r="H750" s="56" t="s">
        <v>842</v>
      </c>
      <c r="I750" s="61" t="s">
        <v>1465</v>
      </c>
      <c r="J750" s="3"/>
      <c r="K750" s="3"/>
      <c r="L750" s="51"/>
    </row>
    <row r="751" spans="1:12" ht="65.25" customHeight="1">
      <c r="A751" s="56" t="s">
        <v>434</v>
      </c>
      <c r="B751" s="55" t="s">
        <v>1289</v>
      </c>
      <c r="C751" s="54">
        <v>838</v>
      </c>
      <c r="D751" s="55" t="s">
        <v>2044</v>
      </c>
      <c r="E751" s="56" t="s">
        <v>2039</v>
      </c>
      <c r="F751" s="54">
        <v>1</v>
      </c>
      <c r="G751" s="56" t="s">
        <v>409</v>
      </c>
      <c r="H751" s="56" t="s">
        <v>1497</v>
      </c>
      <c r="I751" s="61" t="s">
        <v>1465</v>
      </c>
      <c r="J751" s="3"/>
      <c r="K751" s="3"/>
      <c r="L751" s="51"/>
    </row>
    <row r="752" spans="1:12" ht="66.75" customHeight="1">
      <c r="A752" s="56" t="s">
        <v>434</v>
      </c>
      <c r="B752" s="55" t="s">
        <v>1415</v>
      </c>
      <c r="C752" s="54">
        <v>839</v>
      </c>
      <c r="D752" s="55" t="s">
        <v>2001</v>
      </c>
      <c r="E752" s="56" t="s">
        <v>2039</v>
      </c>
      <c r="F752" s="54">
        <v>1</v>
      </c>
      <c r="G752" s="56" t="s">
        <v>409</v>
      </c>
      <c r="H752" s="56" t="s">
        <v>1497</v>
      </c>
      <c r="I752" s="61" t="s">
        <v>1465</v>
      </c>
      <c r="J752" s="3"/>
      <c r="K752" s="3"/>
      <c r="L752" s="51"/>
    </row>
    <row r="753" spans="1:12" ht="61.5" customHeight="1">
      <c r="A753" s="56" t="s">
        <v>434</v>
      </c>
      <c r="B753" s="55" t="s">
        <v>1353</v>
      </c>
      <c r="C753" s="54">
        <v>845</v>
      </c>
      <c r="D753" s="55" t="s">
        <v>2045</v>
      </c>
      <c r="E753" s="56" t="s">
        <v>2039</v>
      </c>
      <c r="F753" s="54">
        <v>1</v>
      </c>
      <c r="G753" s="56" t="s">
        <v>409</v>
      </c>
      <c r="H753" s="56" t="s">
        <v>1497</v>
      </c>
      <c r="I753" s="61" t="s">
        <v>1465</v>
      </c>
      <c r="J753" s="3"/>
      <c r="K753" s="3"/>
      <c r="L753" s="51"/>
    </row>
    <row r="754" spans="1:12" ht="66" customHeight="1">
      <c r="A754" s="56" t="s">
        <v>434</v>
      </c>
      <c r="B754" s="55" t="s">
        <v>1290</v>
      </c>
      <c r="C754" s="54">
        <v>846</v>
      </c>
      <c r="D754" s="129" t="s">
        <v>2046</v>
      </c>
      <c r="E754" s="56" t="s">
        <v>2047</v>
      </c>
      <c r="F754" s="54">
        <v>1</v>
      </c>
      <c r="G754" s="56" t="s">
        <v>409</v>
      </c>
      <c r="H754" s="56" t="s">
        <v>1497</v>
      </c>
      <c r="I754" s="61" t="s">
        <v>1465</v>
      </c>
      <c r="J754" s="3"/>
      <c r="K754" s="3"/>
      <c r="L754" s="51"/>
    </row>
    <row r="755" spans="1:12" ht="64.5" customHeight="1">
      <c r="A755" s="56" t="s">
        <v>434</v>
      </c>
      <c r="B755" s="55" t="s">
        <v>1289</v>
      </c>
      <c r="C755" s="54">
        <v>847</v>
      </c>
      <c r="D755" s="55" t="s">
        <v>2044</v>
      </c>
      <c r="E755" s="56" t="s">
        <v>1853</v>
      </c>
      <c r="F755" s="54">
        <v>1</v>
      </c>
      <c r="G755" s="56" t="s">
        <v>409</v>
      </c>
      <c r="H755" s="56" t="s">
        <v>1497</v>
      </c>
      <c r="I755" s="61" t="s">
        <v>1465</v>
      </c>
      <c r="J755" s="3"/>
      <c r="K755" s="3"/>
      <c r="L755" s="51"/>
    </row>
    <row r="756" spans="1:12" ht="63.75" customHeight="1">
      <c r="A756" s="56" t="s">
        <v>434</v>
      </c>
      <c r="B756" s="55" t="s">
        <v>1354</v>
      </c>
      <c r="C756" s="54">
        <v>848</v>
      </c>
      <c r="D756" s="55" t="s">
        <v>1931</v>
      </c>
      <c r="E756" s="56" t="s">
        <v>2048</v>
      </c>
      <c r="F756" s="54">
        <v>1</v>
      </c>
      <c r="G756" s="56" t="s">
        <v>409</v>
      </c>
      <c r="H756" s="56" t="s">
        <v>1497</v>
      </c>
      <c r="I756" s="61" t="s">
        <v>1465</v>
      </c>
      <c r="J756" s="3"/>
      <c r="K756" s="3"/>
      <c r="L756" s="51"/>
    </row>
    <row r="757" spans="1:12" ht="63" customHeight="1">
      <c r="A757" s="56" t="s">
        <v>434</v>
      </c>
      <c r="B757" s="55" t="s">
        <v>1353</v>
      </c>
      <c r="C757" s="54">
        <v>849</v>
      </c>
      <c r="D757" s="55" t="s">
        <v>2049</v>
      </c>
      <c r="E757" s="56" t="s">
        <v>2048</v>
      </c>
      <c r="F757" s="54">
        <v>1</v>
      </c>
      <c r="G757" s="56" t="s">
        <v>409</v>
      </c>
      <c r="H757" s="56" t="s">
        <v>1497</v>
      </c>
      <c r="I757" s="61" t="s">
        <v>1465</v>
      </c>
      <c r="J757" s="3"/>
      <c r="K757" s="3"/>
      <c r="L757" s="51"/>
    </row>
    <row r="758" spans="1:12" ht="63" customHeight="1">
      <c r="A758" s="56" t="s">
        <v>434</v>
      </c>
      <c r="B758" s="55" t="s">
        <v>1287</v>
      </c>
      <c r="C758" s="54">
        <v>850</v>
      </c>
      <c r="D758" s="55" t="s">
        <v>2050</v>
      </c>
      <c r="E758" s="56" t="s">
        <v>2051</v>
      </c>
      <c r="F758" s="54">
        <v>1</v>
      </c>
      <c r="G758" s="56" t="s">
        <v>409</v>
      </c>
      <c r="H758" s="56" t="s">
        <v>1497</v>
      </c>
      <c r="I758" s="61" t="s">
        <v>1465</v>
      </c>
      <c r="J758" s="3"/>
      <c r="K758" s="3"/>
      <c r="L758" s="51"/>
    </row>
    <row r="759" spans="1:12" ht="63" customHeight="1">
      <c r="A759" s="56" t="s">
        <v>434</v>
      </c>
      <c r="B759" s="55" t="s">
        <v>1353</v>
      </c>
      <c r="C759" s="54">
        <v>851</v>
      </c>
      <c r="D759" s="55" t="s">
        <v>1854</v>
      </c>
      <c r="E759" s="56" t="s">
        <v>2048</v>
      </c>
      <c r="F759" s="54">
        <v>1</v>
      </c>
      <c r="G759" s="56" t="s">
        <v>409</v>
      </c>
      <c r="H759" s="56" t="s">
        <v>1497</v>
      </c>
      <c r="I759" s="61" t="s">
        <v>1465</v>
      </c>
      <c r="J759" s="3"/>
      <c r="K759" s="3"/>
      <c r="L759" s="51"/>
    </row>
    <row r="760" spans="1:12" ht="63" customHeight="1">
      <c r="A760" s="56" t="s">
        <v>434</v>
      </c>
      <c r="B760" s="55" t="s">
        <v>1356</v>
      </c>
      <c r="C760" s="54">
        <v>852</v>
      </c>
      <c r="D760" s="55" t="s">
        <v>1954</v>
      </c>
      <c r="E760" s="56" t="s">
        <v>2048</v>
      </c>
      <c r="F760" s="54">
        <v>1</v>
      </c>
      <c r="G760" s="56" t="s">
        <v>409</v>
      </c>
      <c r="H760" s="56" t="s">
        <v>1497</v>
      </c>
      <c r="I760" s="61" t="s">
        <v>1465</v>
      </c>
      <c r="J760" s="3"/>
      <c r="K760" s="3"/>
      <c r="L760" s="51"/>
    </row>
    <row r="761" spans="1:12" ht="63" customHeight="1">
      <c r="A761" s="56" t="s">
        <v>434</v>
      </c>
      <c r="B761" s="55" t="s">
        <v>1289</v>
      </c>
      <c r="C761" s="54">
        <v>853</v>
      </c>
      <c r="D761" s="55" t="s">
        <v>2044</v>
      </c>
      <c r="E761" s="56" t="s">
        <v>2039</v>
      </c>
      <c r="F761" s="54">
        <v>1</v>
      </c>
      <c r="G761" s="56" t="s">
        <v>409</v>
      </c>
      <c r="H761" s="56" t="s">
        <v>842</v>
      </c>
      <c r="I761" s="61" t="s">
        <v>1465</v>
      </c>
      <c r="J761" s="3"/>
      <c r="K761" s="3"/>
      <c r="L761" s="51"/>
    </row>
    <row r="762" spans="1:12" ht="63" customHeight="1">
      <c r="A762" s="56" t="s">
        <v>434</v>
      </c>
      <c r="B762" s="55" t="s">
        <v>2121</v>
      </c>
      <c r="C762" s="54">
        <v>854</v>
      </c>
      <c r="D762" s="55" t="s">
        <v>2052</v>
      </c>
      <c r="E762" s="56" t="s">
        <v>2039</v>
      </c>
      <c r="F762" s="54">
        <v>1</v>
      </c>
      <c r="G762" s="56" t="s">
        <v>409</v>
      </c>
      <c r="H762" s="56" t="s">
        <v>842</v>
      </c>
      <c r="I762" s="61" t="s">
        <v>1465</v>
      </c>
      <c r="J762" s="3"/>
      <c r="K762" s="3"/>
      <c r="L762" s="51"/>
    </row>
    <row r="763" spans="1:12" ht="63" customHeight="1">
      <c r="A763" s="56" t="s">
        <v>434</v>
      </c>
      <c r="B763" s="55" t="s">
        <v>1356</v>
      </c>
      <c r="C763" s="54">
        <v>855</v>
      </c>
      <c r="D763" s="55" t="s">
        <v>2053</v>
      </c>
      <c r="E763" s="56" t="s">
        <v>2039</v>
      </c>
      <c r="F763" s="54">
        <v>1</v>
      </c>
      <c r="G763" s="56" t="s">
        <v>409</v>
      </c>
      <c r="H763" s="56" t="s">
        <v>842</v>
      </c>
      <c r="I763" s="61" t="s">
        <v>1465</v>
      </c>
      <c r="J763" s="3"/>
      <c r="K763" s="3"/>
      <c r="L763" s="51"/>
    </row>
    <row r="764" spans="1:12" ht="63" customHeight="1">
      <c r="A764" s="56" t="s">
        <v>434</v>
      </c>
      <c r="B764" s="55" t="s">
        <v>1415</v>
      </c>
      <c r="C764" s="54">
        <v>856</v>
      </c>
      <c r="D764" s="55" t="s">
        <v>2054</v>
      </c>
      <c r="E764" s="56" t="s">
        <v>1869</v>
      </c>
      <c r="F764" s="54">
        <v>1</v>
      </c>
      <c r="G764" s="56" t="s">
        <v>409</v>
      </c>
      <c r="H764" s="56" t="s">
        <v>842</v>
      </c>
      <c r="I764" s="61" t="s">
        <v>1465</v>
      </c>
      <c r="J764" s="3"/>
      <c r="K764" s="3"/>
      <c r="L764" s="51"/>
    </row>
    <row r="765" spans="1:12" ht="88.5" customHeight="1">
      <c r="A765" s="56" t="s">
        <v>434</v>
      </c>
      <c r="B765" s="55" t="s">
        <v>1358</v>
      </c>
      <c r="C765" s="54">
        <v>857</v>
      </c>
      <c r="D765" s="55" t="s">
        <v>2055</v>
      </c>
      <c r="E765" s="56" t="s">
        <v>2056</v>
      </c>
      <c r="F765" s="54">
        <v>2</v>
      </c>
      <c r="G765" s="56" t="s">
        <v>409</v>
      </c>
      <c r="H765" s="56" t="s">
        <v>1499</v>
      </c>
      <c r="I765" s="61" t="s">
        <v>1465</v>
      </c>
      <c r="J765" s="3"/>
      <c r="K765" s="3"/>
      <c r="L765" s="51"/>
    </row>
    <row r="766" spans="1:12" ht="74.25" customHeight="1">
      <c r="A766" s="56" t="s">
        <v>434</v>
      </c>
      <c r="B766" s="55" t="s">
        <v>1359</v>
      </c>
      <c r="C766" s="54">
        <v>858</v>
      </c>
      <c r="D766" s="55" t="s">
        <v>2057</v>
      </c>
      <c r="E766" s="56" t="s">
        <v>2058</v>
      </c>
      <c r="F766" s="54">
        <v>2</v>
      </c>
      <c r="G766" s="56" t="s">
        <v>409</v>
      </c>
      <c r="H766" s="56" t="s">
        <v>1499</v>
      </c>
      <c r="I766" s="61" t="s">
        <v>1465</v>
      </c>
      <c r="J766" s="3"/>
      <c r="K766" s="3"/>
      <c r="L766" s="51"/>
    </row>
    <row r="767" spans="1:12" ht="71.25" customHeight="1">
      <c r="A767" s="56" t="s">
        <v>434</v>
      </c>
      <c r="B767" s="55" t="s">
        <v>1359</v>
      </c>
      <c r="C767" s="54">
        <v>859</v>
      </c>
      <c r="D767" s="55" t="s">
        <v>2057</v>
      </c>
      <c r="E767" s="56" t="s">
        <v>2059</v>
      </c>
      <c r="F767" s="54">
        <v>1</v>
      </c>
      <c r="G767" s="56" t="s">
        <v>409</v>
      </c>
      <c r="H767" s="56" t="s">
        <v>1499</v>
      </c>
      <c r="I767" s="61" t="s">
        <v>1465</v>
      </c>
      <c r="J767" s="3"/>
      <c r="K767" s="3"/>
      <c r="L767" s="51"/>
    </row>
    <row r="768" spans="1:12" ht="70.5" customHeight="1">
      <c r="A768" s="56" t="s">
        <v>434</v>
      </c>
      <c r="B768" s="55" t="s">
        <v>1287</v>
      </c>
      <c r="C768" s="54">
        <v>860</v>
      </c>
      <c r="D768" s="55" t="s">
        <v>2060</v>
      </c>
      <c r="E768" s="56" t="s">
        <v>2037</v>
      </c>
      <c r="F768" s="54">
        <v>1</v>
      </c>
      <c r="G768" s="56" t="s">
        <v>409</v>
      </c>
      <c r="H768" s="56" t="s">
        <v>1497</v>
      </c>
      <c r="I768" s="61" t="s">
        <v>1465</v>
      </c>
      <c r="J768" s="3"/>
      <c r="K768" s="3"/>
      <c r="L768" s="51"/>
    </row>
    <row r="769" spans="1:12" ht="70.5" customHeight="1">
      <c r="A769" s="56" t="s">
        <v>434</v>
      </c>
      <c r="B769" s="55" t="s">
        <v>1353</v>
      </c>
      <c r="C769" s="54">
        <v>861</v>
      </c>
      <c r="D769" s="55" t="s">
        <v>2061</v>
      </c>
      <c r="E769" s="56" t="s">
        <v>2062</v>
      </c>
      <c r="F769" s="54">
        <v>1</v>
      </c>
      <c r="G769" s="56" t="s">
        <v>409</v>
      </c>
      <c r="H769" s="56" t="s">
        <v>842</v>
      </c>
      <c r="I769" s="61" t="s">
        <v>1465</v>
      </c>
      <c r="J769" s="3"/>
      <c r="K769" s="3"/>
      <c r="L769" s="51"/>
    </row>
    <row r="770" spans="1:12" ht="71.25" customHeight="1">
      <c r="A770" s="56" t="s">
        <v>434</v>
      </c>
      <c r="B770" s="55" t="s">
        <v>1291</v>
      </c>
      <c r="C770" s="54">
        <v>862</v>
      </c>
      <c r="D770" s="55" t="s">
        <v>2063</v>
      </c>
      <c r="E770" s="56" t="s">
        <v>2064</v>
      </c>
      <c r="F770" s="54">
        <v>1</v>
      </c>
      <c r="G770" s="56" t="s">
        <v>2065</v>
      </c>
      <c r="H770" s="56" t="s">
        <v>2066</v>
      </c>
      <c r="I770" s="61"/>
      <c r="J770" s="3"/>
      <c r="K770" s="3"/>
      <c r="L770" s="51"/>
    </row>
    <row r="771" spans="1:12" ht="55.5" customHeight="1">
      <c r="A771" s="56" t="s">
        <v>434</v>
      </c>
      <c r="B771" s="55" t="s">
        <v>1353</v>
      </c>
      <c r="C771" s="54">
        <v>863</v>
      </c>
      <c r="D771" s="55" t="s">
        <v>2025</v>
      </c>
      <c r="E771" s="56" t="s">
        <v>2064</v>
      </c>
      <c r="F771" s="54">
        <v>1</v>
      </c>
      <c r="G771" s="56" t="s">
        <v>2065</v>
      </c>
      <c r="H771" s="56" t="s">
        <v>2066</v>
      </c>
      <c r="I771" s="61"/>
      <c r="J771" s="3"/>
      <c r="K771" s="3"/>
      <c r="L771" s="51"/>
    </row>
    <row r="772" spans="1:12" ht="73.5" customHeight="1">
      <c r="A772" s="56" t="s">
        <v>434</v>
      </c>
      <c r="B772" s="55" t="s">
        <v>1353</v>
      </c>
      <c r="C772" s="54">
        <v>864</v>
      </c>
      <c r="D772" s="55" t="s">
        <v>1854</v>
      </c>
      <c r="E772" s="56" t="s">
        <v>2064</v>
      </c>
      <c r="F772" s="54">
        <v>1</v>
      </c>
      <c r="G772" s="56" t="s">
        <v>2065</v>
      </c>
      <c r="H772" s="56" t="s">
        <v>2066</v>
      </c>
      <c r="I772" s="54"/>
      <c r="J772" s="3"/>
      <c r="K772" s="3"/>
      <c r="L772" s="51"/>
    </row>
    <row r="773" spans="1:12" ht="67.5" customHeight="1">
      <c r="A773" s="56" t="s">
        <v>434</v>
      </c>
      <c r="B773" s="55" t="s">
        <v>1370</v>
      </c>
      <c r="C773" s="54">
        <v>865</v>
      </c>
      <c r="D773" s="55" t="s">
        <v>1898</v>
      </c>
      <c r="E773" s="56" t="s">
        <v>2064</v>
      </c>
      <c r="F773" s="54">
        <v>1</v>
      </c>
      <c r="G773" s="56" t="s">
        <v>2065</v>
      </c>
      <c r="H773" s="56" t="s">
        <v>2066</v>
      </c>
      <c r="I773" s="54"/>
      <c r="J773" s="3"/>
      <c r="K773" s="3"/>
      <c r="L773" s="51"/>
    </row>
    <row r="774" spans="1:12" ht="67.5" customHeight="1">
      <c r="A774" s="56" t="s">
        <v>434</v>
      </c>
      <c r="B774" s="55" t="s">
        <v>1370</v>
      </c>
      <c r="C774" s="54">
        <v>865</v>
      </c>
      <c r="D774" s="55" t="s">
        <v>1876</v>
      </c>
      <c r="E774" s="56" t="s">
        <v>2064</v>
      </c>
      <c r="F774" s="54">
        <v>1</v>
      </c>
      <c r="G774" s="56" t="s">
        <v>2065</v>
      </c>
      <c r="H774" s="56" t="s">
        <v>2066</v>
      </c>
      <c r="I774" s="54"/>
      <c r="J774" s="3"/>
      <c r="K774" s="3"/>
      <c r="L774" s="51"/>
    </row>
    <row r="775" spans="1:12" ht="67.5" customHeight="1">
      <c r="A775" s="56" t="s">
        <v>434</v>
      </c>
      <c r="B775" s="55" t="s">
        <v>1354</v>
      </c>
      <c r="C775" s="54">
        <v>865</v>
      </c>
      <c r="D775" s="55" t="s">
        <v>2067</v>
      </c>
      <c r="E775" s="56" t="s">
        <v>2064</v>
      </c>
      <c r="F775" s="54">
        <v>1</v>
      </c>
      <c r="G775" s="56" t="s">
        <v>2065</v>
      </c>
      <c r="H775" s="56" t="s">
        <v>2066</v>
      </c>
      <c r="I775" s="54"/>
      <c r="J775" s="3"/>
      <c r="K775" s="3"/>
      <c r="L775" s="51"/>
    </row>
    <row r="776" spans="1:12" ht="70.5" customHeight="1">
      <c r="A776" s="56" t="s">
        <v>434</v>
      </c>
      <c r="B776" s="55" t="s">
        <v>1354</v>
      </c>
      <c r="C776" s="54">
        <v>866</v>
      </c>
      <c r="D776" s="55" t="s">
        <v>1938</v>
      </c>
      <c r="E776" s="56" t="s">
        <v>2064</v>
      </c>
      <c r="F776" s="54">
        <v>1</v>
      </c>
      <c r="G776" s="56" t="s">
        <v>2068</v>
      </c>
      <c r="H776" s="56" t="s">
        <v>2066</v>
      </c>
      <c r="I776" s="54"/>
      <c r="J776" s="3"/>
      <c r="K776" s="3"/>
      <c r="L776" s="51"/>
    </row>
    <row r="777" spans="1:12" ht="72.75" customHeight="1">
      <c r="A777" s="56" t="s">
        <v>434</v>
      </c>
      <c r="B777" s="55" t="s">
        <v>1356</v>
      </c>
      <c r="C777" s="54">
        <v>868</v>
      </c>
      <c r="D777" s="55" t="s">
        <v>2069</v>
      </c>
      <c r="E777" s="56" t="s">
        <v>2064</v>
      </c>
      <c r="F777" s="54">
        <v>1</v>
      </c>
      <c r="G777" s="56" t="s">
        <v>2070</v>
      </c>
      <c r="H777" s="56" t="s">
        <v>2066</v>
      </c>
      <c r="I777" s="54"/>
      <c r="J777" s="3"/>
      <c r="K777" s="3"/>
      <c r="L777" s="51"/>
    </row>
    <row r="778" spans="1:12" ht="58.5" customHeight="1">
      <c r="A778" s="56" t="s">
        <v>434</v>
      </c>
      <c r="B778" s="55" t="s">
        <v>1288</v>
      </c>
      <c r="C778" s="54">
        <v>870</v>
      </c>
      <c r="D778" s="55" t="s">
        <v>2071</v>
      </c>
      <c r="E778" s="56" t="s">
        <v>2064</v>
      </c>
      <c r="F778" s="54">
        <v>1</v>
      </c>
      <c r="G778" s="56" t="s">
        <v>2072</v>
      </c>
      <c r="H778" s="56" t="s">
        <v>2066</v>
      </c>
      <c r="I778" s="54"/>
      <c r="J778" s="3"/>
      <c r="K778" s="3"/>
      <c r="L778" s="51"/>
    </row>
    <row r="779" spans="1:12" ht="80.25" customHeight="1">
      <c r="A779" s="56" t="s">
        <v>434</v>
      </c>
      <c r="B779" s="55" t="s">
        <v>1291</v>
      </c>
      <c r="C779" s="54">
        <v>873</v>
      </c>
      <c r="D779" s="55" t="s">
        <v>2073</v>
      </c>
      <c r="E779" s="56" t="s">
        <v>2074</v>
      </c>
      <c r="F779" s="54">
        <v>1</v>
      </c>
      <c r="G779" s="56" t="s">
        <v>2075</v>
      </c>
      <c r="H779" s="56" t="s">
        <v>559</v>
      </c>
      <c r="I779" s="61" t="s">
        <v>1465</v>
      </c>
      <c r="J779" s="3"/>
      <c r="K779" s="3"/>
      <c r="L779" s="51"/>
    </row>
    <row r="780" spans="1:12" ht="69" customHeight="1">
      <c r="A780" s="56" t="s">
        <v>434</v>
      </c>
      <c r="B780" s="55" t="s">
        <v>1291</v>
      </c>
      <c r="C780" s="54">
        <v>872</v>
      </c>
      <c r="D780" s="55" t="s">
        <v>2076</v>
      </c>
      <c r="E780" s="56" t="s">
        <v>2074</v>
      </c>
      <c r="F780" s="54">
        <v>1</v>
      </c>
      <c r="G780" s="56" t="s">
        <v>2075</v>
      </c>
      <c r="H780" s="56" t="s">
        <v>559</v>
      </c>
      <c r="I780" s="61" t="s">
        <v>1465</v>
      </c>
      <c r="J780" s="3"/>
      <c r="K780" s="3"/>
      <c r="L780" s="51"/>
    </row>
    <row r="781" spans="1:12" ht="80.25" customHeight="1">
      <c r="A781" s="56" t="s">
        <v>434</v>
      </c>
      <c r="B781" s="55" t="s">
        <v>1291</v>
      </c>
      <c r="C781" s="54">
        <v>874</v>
      </c>
      <c r="D781" s="55" t="s">
        <v>2077</v>
      </c>
      <c r="E781" s="56" t="s">
        <v>2074</v>
      </c>
      <c r="F781" s="54">
        <v>1</v>
      </c>
      <c r="G781" s="56" t="s">
        <v>2078</v>
      </c>
      <c r="H781" s="56" t="s">
        <v>559</v>
      </c>
      <c r="I781" s="61" t="s">
        <v>1465</v>
      </c>
      <c r="J781" s="3"/>
      <c r="K781" s="3"/>
      <c r="L781" s="51"/>
    </row>
    <row r="782" spans="1:12" ht="72.75" customHeight="1">
      <c r="A782" s="56" t="s">
        <v>434</v>
      </c>
      <c r="B782" s="55" t="s">
        <v>1291</v>
      </c>
      <c r="C782" s="54">
        <v>867</v>
      </c>
      <c r="D782" s="55" t="s">
        <v>2079</v>
      </c>
      <c r="E782" s="56" t="s">
        <v>2074</v>
      </c>
      <c r="F782" s="54">
        <v>1</v>
      </c>
      <c r="G782" s="56" t="s">
        <v>2078</v>
      </c>
      <c r="H782" s="56" t="s">
        <v>559</v>
      </c>
      <c r="I782" s="61" t="s">
        <v>1465</v>
      </c>
      <c r="J782" s="3"/>
      <c r="K782" s="3"/>
      <c r="L782" s="51"/>
    </row>
    <row r="783" spans="1:12" ht="67.5" customHeight="1">
      <c r="A783" s="56" t="s">
        <v>434</v>
      </c>
      <c r="B783" s="55" t="s">
        <v>1291</v>
      </c>
      <c r="C783" s="54">
        <v>875</v>
      </c>
      <c r="D783" s="55" t="s">
        <v>2081</v>
      </c>
      <c r="E783" s="56" t="s">
        <v>2074</v>
      </c>
      <c r="F783" s="54">
        <v>1</v>
      </c>
      <c r="G783" s="56" t="s">
        <v>2078</v>
      </c>
      <c r="H783" s="56" t="s">
        <v>559</v>
      </c>
      <c r="I783" s="61" t="s">
        <v>1465</v>
      </c>
      <c r="J783" s="3"/>
      <c r="K783" s="3"/>
      <c r="L783" s="51"/>
    </row>
    <row r="784" spans="1:12" ht="58.5" customHeight="1">
      <c r="A784" s="56" t="s">
        <v>434</v>
      </c>
      <c r="B784" s="55" t="s">
        <v>1291</v>
      </c>
      <c r="C784" s="54">
        <v>876</v>
      </c>
      <c r="D784" s="55" t="s">
        <v>2082</v>
      </c>
      <c r="E784" s="56" t="s">
        <v>2074</v>
      </c>
      <c r="F784" s="54">
        <v>1</v>
      </c>
      <c r="G784" s="56" t="s">
        <v>2078</v>
      </c>
      <c r="H784" s="56" t="s">
        <v>559</v>
      </c>
      <c r="I784" s="61" t="s">
        <v>1465</v>
      </c>
      <c r="J784" s="3"/>
      <c r="K784" s="3"/>
      <c r="L784" s="51"/>
    </row>
    <row r="785" spans="1:12" ht="58.5" customHeight="1">
      <c r="A785" s="56" t="s">
        <v>434</v>
      </c>
      <c r="B785" s="55" t="s">
        <v>1291</v>
      </c>
      <c r="C785" s="54">
        <v>871</v>
      </c>
      <c r="D785" s="55" t="s">
        <v>1986</v>
      </c>
      <c r="E785" s="56" t="s">
        <v>2074</v>
      </c>
      <c r="F785" s="54">
        <v>1</v>
      </c>
      <c r="G785" s="56" t="s">
        <v>2078</v>
      </c>
      <c r="H785" s="56" t="s">
        <v>559</v>
      </c>
      <c r="I785" s="61" t="s">
        <v>1465</v>
      </c>
      <c r="J785" s="3"/>
      <c r="K785" s="3"/>
      <c r="L785" s="51"/>
    </row>
    <row r="786" spans="1:12" ht="58.5" customHeight="1">
      <c r="A786" s="56" t="s">
        <v>434</v>
      </c>
      <c r="B786" s="55" t="s">
        <v>1288</v>
      </c>
      <c r="C786" s="54">
        <v>878</v>
      </c>
      <c r="D786" s="55" t="s">
        <v>2083</v>
      </c>
      <c r="E786" s="56" t="s">
        <v>2074</v>
      </c>
      <c r="F786" s="54">
        <v>1</v>
      </c>
      <c r="G786" s="56" t="s">
        <v>2080</v>
      </c>
      <c r="H786" s="56" t="s">
        <v>559</v>
      </c>
      <c r="I786" s="61" t="s">
        <v>1465</v>
      </c>
      <c r="J786" s="3"/>
      <c r="K786" s="3"/>
      <c r="L786" s="51"/>
    </row>
    <row r="787" spans="1:12" ht="67.5" customHeight="1">
      <c r="A787" s="56" t="s">
        <v>434</v>
      </c>
      <c r="B787" s="55" t="s">
        <v>1287</v>
      </c>
      <c r="C787" s="54">
        <v>879</v>
      </c>
      <c r="D787" s="55" t="s">
        <v>2084</v>
      </c>
      <c r="E787" s="56" t="s">
        <v>2074</v>
      </c>
      <c r="F787" s="54">
        <v>1</v>
      </c>
      <c r="G787" s="56" t="s">
        <v>2078</v>
      </c>
      <c r="H787" s="56" t="s">
        <v>559</v>
      </c>
      <c r="I787" s="61" t="s">
        <v>1465</v>
      </c>
      <c r="J787" s="3"/>
      <c r="K787" s="3"/>
      <c r="L787" s="51"/>
    </row>
    <row r="788" spans="1:12" ht="68.25" customHeight="1">
      <c r="A788" s="56" t="s">
        <v>434</v>
      </c>
      <c r="B788" s="55" t="s">
        <v>1291</v>
      </c>
      <c r="C788" s="54">
        <v>880</v>
      </c>
      <c r="D788" s="55" t="s">
        <v>2085</v>
      </c>
      <c r="E788" s="56" t="s">
        <v>2074</v>
      </c>
      <c r="F788" s="54">
        <v>1</v>
      </c>
      <c r="G788" s="56" t="s">
        <v>2078</v>
      </c>
      <c r="H788" s="56" t="s">
        <v>559</v>
      </c>
      <c r="I788" s="61" t="s">
        <v>1465</v>
      </c>
      <c r="J788" s="3"/>
      <c r="K788" s="3"/>
      <c r="L788" s="51"/>
    </row>
    <row r="789" spans="1:12" ht="67.5" customHeight="1">
      <c r="A789" s="56" t="s">
        <v>434</v>
      </c>
      <c r="B789" s="55" t="s">
        <v>1353</v>
      </c>
      <c r="C789" s="54">
        <v>881</v>
      </c>
      <c r="D789" s="55" t="s">
        <v>1854</v>
      </c>
      <c r="E789" s="56" t="s">
        <v>2074</v>
      </c>
      <c r="F789" s="54">
        <v>1</v>
      </c>
      <c r="G789" s="56" t="s">
        <v>2078</v>
      </c>
      <c r="H789" s="56" t="s">
        <v>559</v>
      </c>
      <c r="I789" s="61" t="s">
        <v>1465</v>
      </c>
      <c r="J789" s="3"/>
      <c r="K789" s="3"/>
      <c r="L789" s="51"/>
    </row>
    <row r="790" spans="1:12" ht="58.5" customHeight="1">
      <c r="A790" s="56" t="s">
        <v>434</v>
      </c>
      <c r="B790" s="55" t="s">
        <v>1370</v>
      </c>
      <c r="C790" s="54">
        <v>882</v>
      </c>
      <c r="D790" s="55" t="s">
        <v>1898</v>
      </c>
      <c r="E790" s="56" t="s">
        <v>2074</v>
      </c>
      <c r="F790" s="54">
        <v>1</v>
      </c>
      <c r="G790" s="56" t="s">
        <v>2078</v>
      </c>
      <c r="H790" s="56" t="s">
        <v>559</v>
      </c>
      <c r="I790" s="61" t="s">
        <v>1465</v>
      </c>
      <c r="J790" s="3"/>
      <c r="K790" s="3"/>
      <c r="L790" s="51"/>
    </row>
    <row r="791" spans="1:12" ht="72.75" customHeight="1">
      <c r="A791" s="56" t="s">
        <v>434</v>
      </c>
      <c r="B791" s="55" t="s">
        <v>1353</v>
      </c>
      <c r="C791" s="54">
        <v>868</v>
      </c>
      <c r="D791" s="55" t="s">
        <v>2025</v>
      </c>
      <c r="E791" s="56" t="s">
        <v>2074</v>
      </c>
      <c r="F791" s="54">
        <v>1</v>
      </c>
      <c r="G791" s="56" t="s">
        <v>2078</v>
      </c>
      <c r="H791" s="56" t="s">
        <v>559</v>
      </c>
      <c r="I791" s="61" t="s">
        <v>1465</v>
      </c>
      <c r="J791" s="3"/>
      <c r="K791" s="3"/>
      <c r="L791" s="51"/>
    </row>
    <row r="792" spans="1:12" ht="58.5" customHeight="1">
      <c r="A792" s="56" t="s">
        <v>434</v>
      </c>
      <c r="B792" s="55" t="s">
        <v>1355</v>
      </c>
      <c r="C792" s="54">
        <v>869</v>
      </c>
      <c r="D792" s="55" t="s">
        <v>1941</v>
      </c>
      <c r="E792" s="56" t="s">
        <v>2074</v>
      </c>
      <c r="F792" s="54">
        <v>1</v>
      </c>
      <c r="G792" s="56" t="s">
        <v>2078</v>
      </c>
      <c r="H792" s="56" t="s">
        <v>559</v>
      </c>
      <c r="I792" s="61" t="s">
        <v>1465</v>
      </c>
      <c r="J792" s="3"/>
      <c r="K792" s="3"/>
      <c r="L792" s="51"/>
    </row>
    <row r="793" spans="1:12" ht="65.25" customHeight="1">
      <c r="A793" s="56" t="s">
        <v>434</v>
      </c>
      <c r="B793" s="55" t="s">
        <v>1355</v>
      </c>
      <c r="C793" s="54">
        <v>883</v>
      </c>
      <c r="D793" s="55" t="s">
        <v>2086</v>
      </c>
      <c r="E793" s="56" t="s">
        <v>2074</v>
      </c>
      <c r="F793" s="54">
        <v>1</v>
      </c>
      <c r="G793" s="56" t="s">
        <v>2078</v>
      </c>
      <c r="H793" s="56" t="s">
        <v>559</v>
      </c>
      <c r="I793" s="61" t="s">
        <v>1465</v>
      </c>
      <c r="J793" s="3"/>
      <c r="K793" s="3"/>
      <c r="L793" s="51"/>
    </row>
    <row r="794" spans="1:12" ht="58.5" customHeight="1">
      <c r="A794" s="56" t="s">
        <v>434</v>
      </c>
      <c r="B794" s="55" t="s">
        <v>1291</v>
      </c>
      <c r="C794" s="54">
        <v>922</v>
      </c>
      <c r="D794" s="55" t="s">
        <v>2087</v>
      </c>
      <c r="E794" s="56" t="s">
        <v>2088</v>
      </c>
      <c r="F794" s="54">
        <v>1</v>
      </c>
      <c r="G794" s="56" t="s">
        <v>2078</v>
      </c>
      <c r="H794" s="56" t="s">
        <v>843</v>
      </c>
      <c r="I794" s="61" t="s">
        <v>1465</v>
      </c>
      <c r="J794" s="3"/>
      <c r="K794" s="3"/>
      <c r="L794" s="51"/>
    </row>
    <row r="795" spans="1:12" ht="65.25" customHeight="1">
      <c r="A795" s="56" t="s">
        <v>434</v>
      </c>
      <c r="B795" s="55" t="s">
        <v>1291</v>
      </c>
      <c r="C795" s="54">
        <v>887</v>
      </c>
      <c r="D795" s="55" t="s">
        <v>2089</v>
      </c>
      <c r="E795" s="56" t="s">
        <v>2088</v>
      </c>
      <c r="F795" s="54">
        <v>1</v>
      </c>
      <c r="G795" s="56" t="s">
        <v>2078</v>
      </c>
      <c r="H795" s="56" t="s">
        <v>843</v>
      </c>
      <c r="I795" s="61" t="s">
        <v>1465</v>
      </c>
      <c r="J795" s="3"/>
      <c r="K795" s="3"/>
      <c r="L795" s="51"/>
    </row>
    <row r="796" spans="1:12" ht="65.25" customHeight="1">
      <c r="A796" s="56" t="s">
        <v>434</v>
      </c>
      <c r="B796" s="55" t="s">
        <v>1291</v>
      </c>
      <c r="C796" s="54">
        <v>888</v>
      </c>
      <c r="D796" s="55" t="s">
        <v>2082</v>
      </c>
      <c r="E796" s="56" t="s">
        <v>2088</v>
      </c>
      <c r="F796" s="54">
        <v>1</v>
      </c>
      <c r="G796" s="56" t="s">
        <v>2078</v>
      </c>
      <c r="H796" s="56" t="s">
        <v>843</v>
      </c>
      <c r="I796" s="61" t="s">
        <v>1465</v>
      </c>
      <c r="J796" s="3"/>
      <c r="K796" s="3"/>
      <c r="L796" s="51"/>
    </row>
    <row r="797" spans="1:12" ht="65.25" customHeight="1">
      <c r="A797" s="56" t="s">
        <v>434</v>
      </c>
      <c r="B797" s="55" t="s">
        <v>1291</v>
      </c>
      <c r="C797" s="54">
        <v>889</v>
      </c>
      <c r="D797" s="55" t="s">
        <v>2090</v>
      </c>
      <c r="E797" s="56" t="s">
        <v>2088</v>
      </c>
      <c r="F797" s="54">
        <v>1</v>
      </c>
      <c r="G797" s="56" t="s">
        <v>2078</v>
      </c>
      <c r="H797" s="56" t="s">
        <v>843</v>
      </c>
      <c r="I797" s="61" t="s">
        <v>1465</v>
      </c>
      <c r="J797" s="3"/>
      <c r="K797" s="3"/>
      <c r="L797" s="51"/>
    </row>
    <row r="798" spans="1:12" ht="65.25" customHeight="1">
      <c r="A798" s="56" t="s">
        <v>434</v>
      </c>
      <c r="B798" s="55" t="s">
        <v>1370</v>
      </c>
      <c r="C798" s="54">
        <v>890</v>
      </c>
      <c r="D798" s="55" t="s">
        <v>2091</v>
      </c>
      <c r="E798" s="56" t="s">
        <v>2074</v>
      </c>
      <c r="F798" s="54">
        <v>1</v>
      </c>
      <c r="G798" s="56" t="s">
        <v>2078</v>
      </c>
      <c r="H798" s="56" t="s">
        <v>120</v>
      </c>
      <c r="I798" s="61" t="s">
        <v>1465</v>
      </c>
      <c r="J798" s="3"/>
      <c r="K798" s="3"/>
      <c r="L798" s="51"/>
    </row>
    <row r="799" spans="1:12" ht="65.25" customHeight="1">
      <c r="A799" s="56" t="s">
        <v>434</v>
      </c>
      <c r="B799" s="55" t="s">
        <v>1288</v>
      </c>
      <c r="C799" s="54">
        <v>891</v>
      </c>
      <c r="D799" s="55" t="s">
        <v>2092</v>
      </c>
      <c r="E799" s="56" t="s">
        <v>2074</v>
      </c>
      <c r="F799" s="54">
        <v>1</v>
      </c>
      <c r="G799" s="56" t="s">
        <v>2078</v>
      </c>
      <c r="H799" s="56" t="s">
        <v>120</v>
      </c>
      <c r="I799" s="61" t="s">
        <v>1465</v>
      </c>
      <c r="J799" s="3"/>
      <c r="K799" s="3"/>
      <c r="L799" s="51"/>
    </row>
    <row r="800" spans="1:12" ht="65.25" customHeight="1">
      <c r="A800" s="56" t="s">
        <v>434</v>
      </c>
      <c r="B800" s="55" t="s">
        <v>1288</v>
      </c>
      <c r="C800" s="54">
        <v>892</v>
      </c>
      <c r="D800" s="55" t="s">
        <v>2093</v>
      </c>
      <c r="E800" s="56" t="s">
        <v>2074</v>
      </c>
      <c r="F800" s="54">
        <v>1</v>
      </c>
      <c r="G800" s="56" t="s">
        <v>2078</v>
      </c>
      <c r="H800" s="56" t="s">
        <v>120</v>
      </c>
      <c r="I800" s="61" t="s">
        <v>1465</v>
      </c>
      <c r="J800" s="3"/>
      <c r="K800" s="3"/>
      <c r="L800" s="51"/>
    </row>
    <row r="801" spans="1:12" ht="65.25" customHeight="1">
      <c r="A801" s="56" t="s">
        <v>434</v>
      </c>
      <c r="B801" s="55" t="s">
        <v>1287</v>
      </c>
      <c r="C801" s="54">
        <v>893</v>
      </c>
      <c r="D801" s="55" t="s">
        <v>2094</v>
      </c>
      <c r="E801" s="56" t="s">
        <v>2074</v>
      </c>
      <c r="F801" s="54">
        <v>1</v>
      </c>
      <c r="G801" s="56" t="s">
        <v>2078</v>
      </c>
      <c r="H801" s="56" t="s">
        <v>120</v>
      </c>
      <c r="I801" s="61" t="s">
        <v>1465</v>
      </c>
      <c r="J801" s="3"/>
      <c r="K801" s="3"/>
      <c r="L801" s="51"/>
    </row>
    <row r="802" spans="1:12" ht="65.25" customHeight="1">
      <c r="A802" s="56" t="s">
        <v>434</v>
      </c>
      <c r="B802" s="55" t="s">
        <v>1354</v>
      </c>
      <c r="C802" s="54">
        <v>894</v>
      </c>
      <c r="D802" s="55" t="s">
        <v>2095</v>
      </c>
      <c r="E802" s="56" t="s">
        <v>2074</v>
      </c>
      <c r="F802" s="54">
        <v>1</v>
      </c>
      <c r="G802" s="56" t="s">
        <v>2078</v>
      </c>
      <c r="H802" s="56" t="s">
        <v>120</v>
      </c>
      <c r="I802" s="61" t="s">
        <v>1465</v>
      </c>
      <c r="J802" s="3"/>
      <c r="K802" s="3"/>
      <c r="L802" s="51"/>
    </row>
    <row r="803" spans="1:12" ht="65.25" customHeight="1">
      <c r="A803" s="56" t="s">
        <v>434</v>
      </c>
      <c r="B803" s="55" t="s">
        <v>1355</v>
      </c>
      <c r="C803" s="54">
        <v>895</v>
      </c>
      <c r="D803" s="55" t="s">
        <v>1949</v>
      </c>
      <c r="E803" s="56" t="s">
        <v>2074</v>
      </c>
      <c r="F803" s="54">
        <v>1</v>
      </c>
      <c r="G803" s="56" t="s">
        <v>2078</v>
      </c>
      <c r="H803" s="56" t="s">
        <v>120</v>
      </c>
      <c r="I803" s="61" t="s">
        <v>1465</v>
      </c>
      <c r="J803" s="3"/>
      <c r="K803" s="3"/>
      <c r="L803" s="51"/>
    </row>
    <row r="804" spans="1:12" ht="65.25" customHeight="1">
      <c r="A804" s="56" t="s">
        <v>434</v>
      </c>
      <c r="B804" s="55" t="s">
        <v>1353</v>
      </c>
      <c r="C804" s="54">
        <v>896</v>
      </c>
      <c r="D804" s="55" t="s">
        <v>2096</v>
      </c>
      <c r="E804" s="56" t="s">
        <v>2074</v>
      </c>
      <c r="F804" s="54">
        <v>1</v>
      </c>
      <c r="G804" s="56" t="s">
        <v>2078</v>
      </c>
      <c r="H804" s="56" t="s">
        <v>120</v>
      </c>
      <c r="I804" s="61" t="s">
        <v>1465</v>
      </c>
      <c r="J804" s="3"/>
      <c r="K804" s="3"/>
      <c r="L804" s="51"/>
    </row>
    <row r="805" spans="1:12" ht="65.25" customHeight="1">
      <c r="A805" s="56" t="s">
        <v>434</v>
      </c>
      <c r="B805" s="55" t="s">
        <v>1370</v>
      </c>
      <c r="C805" s="54">
        <v>897</v>
      </c>
      <c r="D805" s="55" t="s">
        <v>2097</v>
      </c>
      <c r="E805" s="56" t="s">
        <v>2074</v>
      </c>
      <c r="F805" s="54">
        <v>1</v>
      </c>
      <c r="G805" s="56" t="s">
        <v>2078</v>
      </c>
      <c r="H805" s="56" t="s">
        <v>120</v>
      </c>
      <c r="I805" s="61" t="s">
        <v>1465</v>
      </c>
      <c r="J805" s="3"/>
      <c r="K805" s="3"/>
      <c r="L805" s="51"/>
    </row>
    <row r="806" spans="1:12" ht="65.25" customHeight="1">
      <c r="A806" s="56" t="s">
        <v>434</v>
      </c>
      <c r="B806" s="55" t="s">
        <v>1356</v>
      </c>
      <c r="C806" s="54">
        <v>898</v>
      </c>
      <c r="D806" s="55" t="s">
        <v>2098</v>
      </c>
      <c r="E806" s="56" t="s">
        <v>2074</v>
      </c>
      <c r="F806" s="54">
        <v>1</v>
      </c>
      <c r="G806" s="56" t="s">
        <v>2078</v>
      </c>
      <c r="H806" s="56" t="s">
        <v>120</v>
      </c>
      <c r="I806" s="61" t="s">
        <v>1465</v>
      </c>
      <c r="J806" s="3"/>
      <c r="K806" s="3"/>
      <c r="L806" s="51"/>
    </row>
    <row r="807" spans="1:12" ht="65.25" customHeight="1">
      <c r="A807" s="56" t="s">
        <v>434</v>
      </c>
      <c r="B807" s="55" t="s">
        <v>1291</v>
      </c>
      <c r="C807" s="54">
        <v>898</v>
      </c>
      <c r="D807" s="55" t="s">
        <v>2099</v>
      </c>
      <c r="E807" s="56" t="s">
        <v>2100</v>
      </c>
      <c r="F807" s="54">
        <v>1</v>
      </c>
      <c r="G807" s="56" t="s">
        <v>2075</v>
      </c>
      <c r="H807" s="56" t="s">
        <v>1499</v>
      </c>
      <c r="I807" s="61" t="s">
        <v>1465</v>
      </c>
      <c r="J807" s="3"/>
      <c r="K807" s="3"/>
      <c r="L807" s="51"/>
    </row>
    <row r="808" spans="1:12" ht="98.25" customHeight="1">
      <c r="A808" s="56" t="s">
        <v>434</v>
      </c>
      <c r="B808" s="55" t="s">
        <v>1291</v>
      </c>
      <c r="C808" s="54">
        <v>901</v>
      </c>
      <c r="D808" s="55" t="s">
        <v>2099</v>
      </c>
      <c r="E808" s="56" t="s">
        <v>2100</v>
      </c>
      <c r="F808" s="54">
        <v>1</v>
      </c>
      <c r="G808" s="56" t="s">
        <v>2075</v>
      </c>
      <c r="H808" s="56" t="s">
        <v>1499</v>
      </c>
      <c r="I808" s="61" t="s">
        <v>1465</v>
      </c>
      <c r="J808" s="3"/>
      <c r="K808" s="3"/>
      <c r="L808" s="51"/>
    </row>
    <row r="809" spans="1:12" ht="98.25" customHeight="1">
      <c r="A809" s="56" t="s">
        <v>434</v>
      </c>
      <c r="B809" s="55" t="s">
        <v>1353</v>
      </c>
      <c r="C809" s="54">
        <v>901</v>
      </c>
      <c r="D809" s="55" t="s">
        <v>1854</v>
      </c>
      <c r="E809" s="56" t="s">
        <v>2101</v>
      </c>
      <c r="F809" s="54">
        <v>1</v>
      </c>
      <c r="G809" s="56" t="s">
        <v>2075</v>
      </c>
      <c r="H809" s="56" t="s">
        <v>1499</v>
      </c>
      <c r="I809" s="61" t="s">
        <v>1465</v>
      </c>
      <c r="J809" s="3"/>
      <c r="K809" s="3"/>
      <c r="L809" s="51"/>
    </row>
    <row r="810" spans="1:12" ht="98.25" customHeight="1">
      <c r="A810" s="56" t="s">
        <v>434</v>
      </c>
      <c r="B810" s="55" t="s">
        <v>1288</v>
      </c>
      <c r="C810" s="54">
        <v>901</v>
      </c>
      <c r="D810" s="55" t="s">
        <v>1920</v>
      </c>
      <c r="E810" s="56" t="s">
        <v>2101</v>
      </c>
      <c r="F810" s="54">
        <v>1</v>
      </c>
      <c r="G810" s="56" t="s">
        <v>2075</v>
      </c>
      <c r="H810" s="56" t="s">
        <v>1499</v>
      </c>
      <c r="I810" s="61" t="s">
        <v>1465</v>
      </c>
      <c r="J810" s="3"/>
      <c r="K810" s="3"/>
      <c r="L810" s="51"/>
    </row>
    <row r="811" spans="1:12" ht="98.25" customHeight="1">
      <c r="A811" s="56" t="s">
        <v>434</v>
      </c>
      <c r="B811" s="55" t="s">
        <v>1291</v>
      </c>
      <c r="C811" s="54">
        <v>901</v>
      </c>
      <c r="D811" s="55" t="s">
        <v>2102</v>
      </c>
      <c r="E811" s="56" t="s">
        <v>2103</v>
      </c>
      <c r="F811" s="54">
        <v>1</v>
      </c>
      <c r="G811" s="56" t="s">
        <v>2104</v>
      </c>
      <c r="H811" s="56" t="s">
        <v>842</v>
      </c>
      <c r="I811" s="61" t="s">
        <v>1465</v>
      </c>
      <c r="J811" s="3"/>
      <c r="K811" s="3"/>
      <c r="L811" s="51"/>
    </row>
    <row r="812" spans="1:12" ht="93.75" customHeight="1">
      <c r="A812" s="56" t="s">
        <v>434</v>
      </c>
      <c r="B812" s="55" t="s">
        <v>1291</v>
      </c>
      <c r="C812" s="54">
        <v>900</v>
      </c>
      <c r="D812" s="55" t="s">
        <v>2105</v>
      </c>
      <c r="E812" s="56" t="s">
        <v>2103</v>
      </c>
      <c r="F812" s="54">
        <v>1</v>
      </c>
      <c r="G812" s="56" t="s">
        <v>2104</v>
      </c>
      <c r="H812" s="56" t="s">
        <v>842</v>
      </c>
      <c r="I812" s="61" t="s">
        <v>1465</v>
      </c>
      <c r="J812" s="3"/>
      <c r="K812" s="3"/>
      <c r="L812" s="51"/>
    </row>
    <row r="813" spans="1:12" ht="106.5" customHeight="1">
      <c r="A813" s="56" t="s">
        <v>434</v>
      </c>
      <c r="B813" s="55" t="s">
        <v>1355</v>
      </c>
      <c r="C813" s="54">
        <v>899</v>
      </c>
      <c r="D813" s="55" t="s">
        <v>1944</v>
      </c>
      <c r="E813" s="56" t="s">
        <v>2106</v>
      </c>
      <c r="F813" s="54">
        <v>1</v>
      </c>
      <c r="G813" s="56" t="s">
        <v>2107</v>
      </c>
      <c r="H813" s="56" t="s">
        <v>1497</v>
      </c>
      <c r="I813" s="61" t="s">
        <v>1465</v>
      </c>
      <c r="J813" s="3"/>
      <c r="K813" s="3"/>
      <c r="L813" s="51"/>
    </row>
    <row r="814" spans="1:12" ht="75" customHeight="1">
      <c r="A814" s="56" t="s">
        <v>434</v>
      </c>
      <c r="B814" s="55" t="s">
        <v>1354</v>
      </c>
      <c r="C814" s="54">
        <v>905</v>
      </c>
      <c r="D814" s="55" t="s">
        <v>2108</v>
      </c>
      <c r="E814" s="56" t="s">
        <v>2106</v>
      </c>
      <c r="F814" s="54">
        <v>1</v>
      </c>
      <c r="G814" s="56" t="s">
        <v>2107</v>
      </c>
      <c r="H814" s="56" t="s">
        <v>1497</v>
      </c>
      <c r="I814" s="61" t="s">
        <v>1465</v>
      </c>
      <c r="J814" s="3"/>
      <c r="K814" s="3"/>
      <c r="L814" s="51"/>
    </row>
    <row r="815" spans="1:12" ht="75" customHeight="1">
      <c r="A815" s="56" t="s">
        <v>434</v>
      </c>
      <c r="B815" s="55" t="s">
        <v>1353</v>
      </c>
      <c r="C815" s="54">
        <v>906</v>
      </c>
      <c r="D815" s="55" t="s">
        <v>2109</v>
      </c>
      <c r="E815" s="56" t="s">
        <v>2106</v>
      </c>
      <c r="F815" s="54">
        <v>1</v>
      </c>
      <c r="G815" s="56" t="s">
        <v>2107</v>
      </c>
      <c r="H815" s="56" t="s">
        <v>1497</v>
      </c>
      <c r="I815" s="61" t="s">
        <v>1465</v>
      </c>
      <c r="J815" s="3"/>
      <c r="K815" s="3"/>
      <c r="L815" s="51"/>
    </row>
    <row r="816" spans="1:12" ht="75" customHeight="1">
      <c r="A816" s="56" t="s">
        <v>434</v>
      </c>
      <c r="B816" s="55" t="s">
        <v>1355</v>
      </c>
      <c r="C816" s="54">
        <v>907</v>
      </c>
      <c r="D816" s="55" t="s">
        <v>1947</v>
      </c>
      <c r="E816" s="56" t="s">
        <v>2106</v>
      </c>
      <c r="F816" s="54">
        <v>1</v>
      </c>
      <c r="G816" s="56" t="s">
        <v>2107</v>
      </c>
      <c r="H816" s="56" t="s">
        <v>1497</v>
      </c>
      <c r="I816" s="61" t="s">
        <v>1465</v>
      </c>
      <c r="J816" s="3"/>
      <c r="K816" s="3"/>
      <c r="L816" s="51"/>
    </row>
    <row r="817" spans="1:12" ht="75" customHeight="1">
      <c r="A817" s="56" t="s">
        <v>434</v>
      </c>
      <c r="B817" s="55" t="s">
        <v>1354</v>
      </c>
      <c r="C817" s="54">
        <v>908</v>
      </c>
      <c r="D817" s="55" t="s">
        <v>1938</v>
      </c>
      <c r="E817" s="56" t="s">
        <v>2106</v>
      </c>
      <c r="F817" s="54">
        <v>1</v>
      </c>
      <c r="G817" s="56" t="s">
        <v>2107</v>
      </c>
      <c r="H817" s="56" t="s">
        <v>1497</v>
      </c>
      <c r="I817" s="61" t="s">
        <v>1465</v>
      </c>
      <c r="J817" s="3"/>
      <c r="K817" s="3"/>
      <c r="L817" s="51"/>
    </row>
    <row r="818" spans="1:12" ht="75" customHeight="1">
      <c r="A818" s="56" t="s">
        <v>434</v>
      </c>
      <c r="B818" s="55" t="s">
        <v>1355</v>
      </c>
      <c r="C818" s="54">
        <v>909</v>
      </c>
      <c r="D818" s="55" t="s">
        <v>2110</v>
      </c>
      <c r="E818" s="56" t="s">
        <v>2106</v>
      </c>
      <c r="F818" s="54">
        <v>1</v>
      </c>
      <c r="G818" s="56" t="s">
        <v>2107</v>
      </c>
      <c r="H818" s="56" t="s">
        <v>1497</v>
      </c>
      <c r="I818" s="61" t="s">
        <v>1465</v>
      </c>
      <c r="J818" s="3"/>
      <c r="K818" s="3"/>
      <c r="L818" s="51"/>
    </row>
    <row r="819" spans="1:12" ht="75" customHeight="1">
      <c r="A819" s="56" t="s">
        <v>434</v>
      </c>
      <c r="B819" s="55" t="s">
        <v>1358</v>
      </c>
      <c r="C819" s="54">
        <v>910</v>
      </c>
      <c r="D819" s="55" t="s">
        <v>2111</v>
      </c>
      <c r="E819" s="56" t="s">
        <v>2088</v>
      </c>
      <c r="F819" s="54">
        <v>1</v>
      </c>
      <c r="G819" s="56" t="s">
        <v>2112</v>
      </c>
      <c r="H819" s="56" t="s">
        <v>1499</v>
      </c>
      <c r="I819" s="61" t="s">
        <v>1465</v>
      </c>
      <c r="J819" s="3"/>
      <c r="K819" s="3"/>
      <c r="L819" s="51"/>
    </row>
    <row r="820" spans="1:12" ht="75" customHeight="1">
      <c r="A820" s="56" t="s">
        <v>434</v>
      </c>
      <c r="B820" s="55" t="s">
        <v>1353</v>
      </c>
      <c r="C820" s="54">
        <v>911</v>
      </c>
      <c r="D820" s="55" t="s">
        <v>1854</v>
      </c>
      <c r="E820" s="56" t="s">
        <v>2088</v>
      </c>
      <c r="F820" s="54">
        <v>1</v>
      </c>
      <c r="G820" s="56" t="s">
        <v>2112</v>
      </c>
      <c r="H820" s="56" t="s">
        <v>1499</v>
      </c>
      <c r="I820" s="61" t="s">
        <v>1465</v>
      </c>
      <c r="J820" s="3"/>
      <c r="K820" s="3"/>
      <c r="L820" s="51"/>
    </row>
    <row r="821" spans="1:12" ht="75" customHeight="1">
      <c r="A821" s="56" t="s">
        <v>434</v>
      </c>
      <c r="B821" s="55" t="s">
        <v>1287</v>
      </c>
      <c r="C821" s="54">
        <v>912</v>
      </c>
      <c r="D821" s="55" t="s">
        <v>2084</v>
      </c>
      <c r="E821" s="56" t="s">
        <v>2088</v>
      </c>
      <c r="F821" s="54">
        <v>1</v>
      </c>
      <c r="G821" s="56" t="s">
        <v>2112</v>
      </c>
      <c r="H821" s="56" t="s">
        <v>1499</v>
      </c>
      <c r="I821" s="61" t="s">
        <v>1465</v>
      </c>
      <c r="J821" s="3"/>
      <c r="K821" s="3"/>
      <c r="L821" s="51"/>
    </row>
    <row r="822" spans="1:12" ht="75" customHeight="1">
      <c r="A822" s="56" t="s">
        <v>434</v>
      </c>
      <c r="B822" s="55" t="s">
        <v>1287</v>
      </c>
      <c r="C822" s="54">
        <v>913</v>
      </c>
      <c r="D822" s="55" t="s">
        <v>2113</v>
      </c>
      <c r="E822" s="56" t="s">
        <v>2088</v>
      </c>
      <c r="F822" s="54">
        <v>1</v>
      </c>
      <c r="G822" s="56" t="s">
        <v>2112</v>
      </c>
      <c r="H822" s="56" t="s">
        <v>1499</v>
      </c>
      <c r="I822" s="61" t="s">
        <v>1465</v>
      </c>
      <c r="J822" s="3"/>
      <c r="K822" s="3"/>
      <c r="L822" s="51"/>
    </row>
    <row r="823" spans="1:12" ht="75" customHeight="1">
      <c r="A823" s="56" t="s">
        <v>434</v>
      </c>
      <c r="B823" s="55" t="s">
        <v>1288</v>
      </c>
      <c r="C823" s="54">
        <v>914</v>
      </c>
      <c r="D823" s="55" t="s">
        <v>1920</v>
      </c>
      <c r="E823" s="56" t="s">
        <v>2088</v>
      </c>
      <c r="F823" s="54">
        <v>1</v>
      </c>
      <c r="G823" s="56" t="s">
        <v>2112</v>
      </c>
      <c r="H823" s="56" t="s">
        <v>1499</v>
      </c>
      <c r="I823" s="61" t="s">
        <v>1465</v>
      </c>
      <c r="J823" s="3"/>
      <c r="K823" s="3"/>
      <c r="L823" s="51"/>
    </row>
    <row r="824" spans="1:12" ht="75" customHeight="1">
      <c r="A824" s="56" t="s">
        <v>434</v>
      </c>
      <c r="B824" s="55" t="s">
        <v>1291</v>
      </c>
      <c r="C824" s="54">
        <v>915</v>
      </c>
      <c r="D824" s="55" t="s">
        <v>2114</v>
      </c>
      <c r="E824" s="56" t="s">
        <v>2088</v>
      </c>
      <c r="F824" s="54">
        <v>1</v>
      </c>
      <c r="G824" s="56" t="s">
        <v>2116</v>
      </c>
      <c r="H824" s="56" t="s">
        <v>1499</v>
      </c>
      <c r="I824" s="61" t="s">
        <v>1465</v>
      </c>
      <c r="J824" s="3"/>
      <c r="K824" s="3"/>
      <c r="L824" s="51"/>
    </row>
    <row r="825" spans="1:12" ht="58.5" customHeight="1">
      <c r="A825" s="56" t="s">
        <v>434</v>
      </c>
      <c r="B825" s="55" t="s">
        <v>1291</v>
      </c>
      <c r="C825" s="54">
        <v>916</v>
      </c>
      <c r="D825" s="55" t="s">
        <v>2115</v>
      </c>
      <c r="E825" s="56" t="s">
        <v>2088</v>
      </c>
      <c r="F825" s="54">
        <v>1</v>
      </c>
      <c r="G825" s="56" t="s">
        <v>2112</v>
      </c>
      <c r="H825" s="56" t="s">
        <v>1499</v>
      </c>
      <c r="I825" s="61" t="s">
        <v>1465</v>
      </c>
      <c r="J825" s="3"/>
      <c r="K825" s="3"/>
      <c r="L825" s="51"/>
    </row>
    <row r="826" spans="1:12" ht="58.5" customHeight="1">
      <c r="A826" s="56" t="s">
        <v>434</v>
      </c>
      <c r="B826" s="55" t="s">
        <v>1291</v>
      </c>
      <c r="C826" s="54"/>
      <c r="D826" s="55" t="s">
        <v>2082</v>
      </c>
      <c r="E826" s="56" t="s">
        <v>2088</v>
      </c>
      <c r="F826" s="54">
        <v>1</v>
      </c>
      <c r="G826" s="56" t="s">
        <v>2112</v>
      </c>
      <c r="H826" s="56" t="s">
        <v>1499</v>
      </c>
      <c r="I826" s="61" t="s">
        <v>1465</v>
      </c>
      <c r="J826" s="3"/>
      <c r="K826" s="3"/>
      <c r="L826" s="51"/>
    </row>
    <row r="827" spans="1:12" ht="58.5" customHeight="1">
      <c r="A827" s="56" t="s">
        <v>434</v>
      </c>
      <c r="B827" s="55" t="s">
        <v>1353</v>
      </c>
      <c r="C827" s="54"/>
      <c r="D827" s="55" t="s">
        <v>2049</v>
      </c>
      <c r="E827" s="56" t="s">
        <v>2074</v>
      </c>
      <c r="F827" s="54">
        <v>1</v>
      </c>
      <c r="G827" s="56" t="s">
        <v>2120</v>
      </c>
      <c r="H827" s="56" t="s">
        <v>1497</v>
      </c>
      <c r="I827" s="61" t="s">
        <v>1465</v>
      </c>
      <c r="J827" s="3"/>
      <c r="K827" s="3"/>
      <c r="L827" s="51"/>
    </row>
    <row r="828" spans="1:12" ht="58.5" customHeight="1">
      <c r="A828" s="56" t="s">
        <v>434</v>
      </c>
      <c r="B828" s="55" t="s">
        <v>1353</v>
      </c>
      <c r="C828" s="54"/>
      <c r="D828" s="55" t="s">
        <v>2109</v>
      </c>
      <c r="E828" s="56" t="s">
        <v>2074</v>
      </c>
      <c r="F828" s="54">
        <v>1</v>
      </c>
      <c r="G828" s="56" t="s">
        <v>2120</v>
      </c>
      <c r="H828" s="56" t="s">
        <v>1497</v>
      </c>
      <c r="I828" s="61" t="s">
        <v>1465</v>
      </c>
      <c r="J828" s="3"/>
      <c r="K828" s="3"/>
      <c r="L828" s="51"/>
    </row>
    <row r="829" spans="1:12" ht="58.5" customHeight="1">
      <c r="A829" s="56" t="s">
        <v>434</v>
      </c>
      <c r="B829" s="55" t="s">
        <v>1353</v>
      </c>
      <c r="C829" s="54"/>
      <c r="D829" s="55" t="s">
        <v>2025</v>
      </c>
      <c r="E829" s="56" t="s">
        <v>2074</v>
      </c>
      <c r="F829" s="54">
        <v>1</v>
      </c>
      <c r="G829" s="56" t="s">
        <v>2120</v>
      </c>
      <c r="H829" s="56" t="s">
        <v>1497</v>
      </c>
      <c r="I829" s="61" t="s">
        <v>1465</v>
      </c>
      <c r="J829" s="3"/>
      <c r="K829" s="3"/>
      <c r="L829" s="51"/>
    </row>
    <row r="830" spans="1:12" ht="58.5" customHeight="1">
      <c r="A830" s="56" t="s">
        <v>434</v>
      </c>
      <c r="B830" s="55" t="s">
        <v>1370</v>
      </c>
      <c r="C830" s="54"/>
      <c r="D830" s="55" t="s">
        <v>1899</v>
      </c>
      <c r="E830" s="56" t="s">
        <v>2074</v>
      </c>
      <c r="F830" s="54">
        <v>1</v>
      </c>
      <c r="G830" s="56" t="s">
        <v>2120</v>
      </c>
      <c r="H830" s="56" t="s">
        <v>1497</v>
      </c>
      <c r="I830" s="61" t="s">
        <v>1465</v>
      </c>
      <c r="J830" s="3"/>
      <c r="K830" s="3"/>
      <c r="L830" s="51"/>
    </row>
    <row r="831" spans="1:12" ht="58.5" customHeight="1">
      <c r="A831" s="56" t="s">
        <v>434</v>
      </c>
      <c r="B831" s="55" t="s">
        <v>1288</v>
      </c>
      <c r="C831" s="54"/>
      <c r="D831" s="55" t="s">
        <v>1920</v>
      </c>
      <c r="E831" s="56" t="s">
        <v>2074</v>
      </c>
      <c r="F831" s="54">
        <v>1</v>
      </c>
      <c r="G831" s="56" t="s">
        <v>2118</v>
      </c>
      <c r="H831" s="56" t="s">
        <v>1497</v>
      </c>
      <c r="I831" s="61" t="s">
        <v>1465</v>
      </c>
      <c r="J831" s="3"/>
      <c r="K831" s="3"/>
      <c r="L831" s="51"/>
    </row>
    <row r="832" spans="1:12" ht="58.5" customHeight="1">
      <c r="A832" s="56" t="s">
        <v>434</v>
      </c>
      <c r="B832" s="55" t="s">
        <v>1354</v>
      </c>
      <c r="C832" s="54"/>
      <c r="D832" s="55" t="s">
        <v>2117</v>
      </c>
      <c r="E832" s="56" t="s">
        <v>2074</v>
      </c>
      <c r="F832" s="54">
        <v>1</v>
      </c>
      <c r="G832" s="56" t="s">
        <v>2119</v>
      </c>
      <c r="H832" s="56" t="s">
        <v>1497</v>
      </c>
      <c r="I832" s="61" t="s">
        <v>1465</v>
      </c>
      <c r="J832" s="3"/>
      <c r="K832" s="3"/>
      <c r="L832" s="51"/>
    </row>
    <row r="833" spans="1:11" ht="22.5" customHeight="1">
      <c r="A833" s="62"/>
      <c r="C833" s="1"/>
      <c r="D833" s="79" t="s">
        <v>428</v>
      </c>
      <c r="E833" s="128">
        <f>SUM(E5:E832)</f>
        <v>51589.81499999995</v>
      </c>
      <c r="F833" s="80">
        <f>SUM(F5:F832)</f>
        <v>1916</v>
      </c>
      <c r="G833" s="80"/>
      <c r="H833" s="80"/>
      <c r="I833" s="80">
        <f>SUM(I5:I832)</f>
        <v>238</v>
      </c>
      <c r="J833" s="81">
        <f>I833/F833*100</f>
        <v>12.421711899791232</v>
      </c>
      <c r="K833" s="80">
        <f>SUM(K5:K832)</f>
        <v>0</v>
      </c>
    </row>
    <row r="834" ht="12.75">
      <c r="C834" s="1"/>
    </row>
    <row r="835" ht="12.75">
      <c r="C835" s="1"/>
    </row>
    <row r="836" ht="12.75">
      <c r="C836" s="1"/>
    </row>
    <row r="837" ht="12.75">
      <c r="C837" s="1"/>
    </row>
  </sheetData>
  <sheetProtection/>
  <autoFilter ref="A4:L833"/>
  <mergeCells count="7">
    <mergeCell ref="F1:I1"/>
    <mergeCell ref="I122:I125"/>
    <mergeCell ref="I146:I149"/>
    <mergeCell ref="I150:I151"/>
    <mergeCell ref="I141:I145"/>
    <mergeCell ref="I126:I130"/>
    <mergeCell ref="A2:L2"/>
  </mergeCells>
  <printOptions/>
  <pageMargins left="0.1968503937007874" right="0.2362204724409449" top="0.4330708661417323" bottom="0.4330708661417323" header="0.19" footer="0.15748031496062992"/>
  <pageSetup horizontalDpi="600" verticalDpi="600" orientation="landscape" paperSize="9" r:id="rId1"/>
  <headerFooter alignWithMargins="0">
    <oddHeader>&amp;L&amp;"Times New Roman,обычный"Минэкономразвития и промышленности Республики Карелия</oddHeader>
    <oddFooter>&amp;LСхема размещения нестационарных торговых  объектов по РК 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96"/>
  <sheetViews>
    <sheetView zoomScale="85" zoomScaleNormal="85" zoomScalePageLayoutView="0" workbookViewId="0" topLeftCell="A1">
      <pane ySplit="4" topLeftCell="A887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1" width="15.75390625" style="4" customWidth="1"/>
    <col min="2" max="2" width="28.25390625" style="50" customWidth="1"/>
    <col min="3" max="3" width="4.00390625" style="3" customWidth="1"/>
    <col min="4" max="4" width="38.25390625" style="50" customWidth="1"/>
    <col min="5" max="5" width="15.00390625" style="4" customWidth="1"/>
    <col min="6" max="6" width="8.25390625" style="4" customWidth="1"/>
    <col min="7" max="7" width="19.00390625" style="4" customWidth="1"/>
    <col min="8" max="8" width="13.25390625" style="4" customWidth="1"/>
    <col min="9" max="9" width="13.00390625" style="3" customWidth="1"/>
    <col min="10" max="10" width="8.75390625" style="4" customWidth="1"/>
    <col min="11" max="11" width="5.625" style="4" customWidth="1"/>
    <col min="12" max="12" width="23.75390625" style="3" customWidth="1"/>
    <col min="13" max="16384" width="9.125" style="3" customWidth="1"/>
  </cols>
  <sheetData>
    <row r="1" spans="6:9" ht="30" customHeight="1">
      <c r="F1" s="130" t="s">
        <v>220</v>
      </c>
      <c r="G1" s="136"/>
      <c r="H1" s="136"/>
      <c r="I1" s="136"/>
    </row>
    <row r="2" spans="1:12" ht="24.75" customHeight="1">
      <c r="A2" s="63" t="s">
        <v>920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ht="128.25" customHeight="1">
      <c r="A3" s="65" t="s">
        <v>260</v>
      </c>
      <c r="B3" s="65" t="s">
        <v>261</v>
      </c>
      <c r="C3" s="65" t="s">
        <v>417</v>
      </c>
      <c r="D3" s="65" t="s">
        <v>418</v>
      </c>
      <c r="E3" s="65" t="s">
        <v>554</v>
      </c>
      <c r="F3" s="65" t="s">
        <v>419</v>
      </c>
      <c r="G3" s="65" t="s">
        <v>420</v>
      </c>
      <c r="H3" s="65" t="s">
        <v>551</v>
      </c>
      <c r="I3" s="66" t="s">
        <v>219</v>
      </c>
      <c r="J3" s="67" t="s">
        <v>430</v>
      </c>
      <c r="K3" s="65" t="s">
        <v>253</v>
      </c>
      <c r="L3" s="53" t="s">
        <v>174</v>
      </c>
    </row>
    <row r="4" spans="1:12" ht="16.5" customHeight="1">
      <c r="A4" s="68" t="s">
        <v>552</v>
      </c>
      <c r="B4" s="69" t="s">
        <v>553</v>
      </c>
      <c r="C4" s="68">
        <v>1</v>
      </c>
      <c r="D4" s="69">
        <v>2</v>
      </c>
      <c r="E4" s="68">
        <v>3</v>
      </c>
      <c r="F4" s="68">
        <v>4</v>
      </c>
      <c r="G4" s="68">
        <v>5</v>
      </c>
      <c r="H4" s="68">
        <v>6</v>
      </c>
      <c r="I4" s="70">
        <v>7</v>
      </c>
      <c r="K4" s="54"/>
      <c r="L4" s="53"/>
    </row>
    <row r="5" spans="1:12" ht="67.5" customHeight="1">
      <c r="A5" s="56" t="s">
        <v>56</v>
      </c>
      <c r="B5" s="55" t="s">
        <v>82</v>
      </c>
      <c r="C5" s="54">
        <v>1</v>
      </c>
      <c r="D5" s="55" t="s">
        <v>395</v>
      </c>
      <c r="E5" s="54">
        <v>1390</v>
      </c>
      <c r="F5" s="54">
        <v>25</v>
      </c>
      <c r="G5" s="56" t="s">
        <v>427</v>
      </c>
      <c r="H5" s="54" t="s">
        <v>429</v>
      </c>
      <c r="I5" s="1">
        <v>15</v>
      </c>
      <c r="J5" s="3">
        <f aca="true" t="shared" si="0" ref="J5:J35">I5/F5*100</f>
        <v>60</v>
      </c>
      <c r="K5" s="3">
        <v>1</v>
      </c>
      <c r="L5" s="50"/>
    </row>
    <row r="6" spans="1:12" ht="67.5" customHeight="1">
      <c r="A6" s="56" t="s">
        <v>56</v>
      </c>
      <c r="B6" s="55" t="s">
        <v>82</v>
      </c>
      <c r="C6" s="54">
        <v>2</v>
      </c>
      <c r="D6" s="55" t="s">
        <v>943</v>
      </c>
      <c r="E6" s="54">
        <v>10</v>
      </c>
      <c r="F6" s="54">
        <v>1</v>
      </c>
      <c r="G6" s="56" t="s">
        <v>427</v>
      </c>
      <c r="H6" s="54" t="s">
        <v>429</v>
      </c>
      <c r="I6" s="1">
        <v>1</v>
      </c>
      <c r="J6" s="3">
        <f t="shared" si="0"/>
        <v>100</v>
      </c>
      <c r="K6" s="3">
        <v>1</v>
      </c>
      <c r="L6" s="50"/>
    </row>
    <row r="7" spans="1:12" ht="56.25" customHeight="1">
      <c r="A7" s="56" t="s">
        <v>56</v>
      </c>
      <c r="B7" s="55" t="s">
        <v>82</v>
      </c>
      <c r="C7" s="54">
        <v>3</v>
      </c>
      <c r="D7" s="55" t="s">
        <v>944</v>
      </c>
      <c r="E7" s="54">
        <v>15</v>
      </c>
      <c r="F7" s="54">
        <v>1</v>
      </c>
      <c r="G7" s="56" t="s">
        <v>427</v>
      </c>
      <c r="H7" s="56" t="s">
        <v>946</v>
      </c>
      <c r="I7" s="1">
        <v>1</v>
      </c>
      <c r="J7" s="3">
        <f t="shared" si="0"/>
        <v>100</v>
      </c>
      <c r="K7" s="3">
        <v>1</v>
      </c>
      <c r="L7" s="50" t="s">
        <v>945</v>
      </c>
    </row>
    <row r="8" spans="1:12" ht="54.75" customHeight="1">
      <c r="A8" s="56" t="s">
        <v>56</v>
      </c>
      <c r="B8" s="55" t="s">
        <v>82</v>
      </c>
      <c r="C8" s="54">
        <v>4</v>
      </c>
      <c r="D8" s="55" t="s">
        <v>947</v>
      </c>
      <c r="E8" s="54">
        <v>15</v>
      </c>
      <c r="F8" s="54">
        <v>1</v>
      </c>
      <c r="G8" s="56" t="s">
        <v>427</v>
      </c>
      <c r="H8" s="56" t="s">
        <v>421</v>
      </c>
      <c r="I8" s="1">
        <v>1</v>
      </c>
      <c r="J8" s="3">
        <f t="shared" si="0"/>
        <v>100</v>
      </c>
      <c r="K8" s="3">
        <v>1</v>
      </c>
      <c r="L8" s="50" t="s">
        <v>945</v>
      </c>
    </row>
    <row r="9" spans="1:12" ht="57" customHeight="1">
      <c r="A9" s="56" t="s">
        <v>56</v>
      </c>
      <c r="B9" s="55" t="s">
        <v>82</v>
      </c>
      <c r="C9" s="54">
        <v>5</v>
      </c>
      <c r="D9" s="55" t="s">
        <v>948</v>
      </c>
      <c r="E9" s="54">
        <v>15</v>
      </c>
      <c r="F9" s="54">
        <v>1</v>
      </c>
      <c r="G9" s="56" t="s">
        <v>427</v>
      </c>
      <c r="H9" s="56" t="s">
        <v>421</v>
      </c>
      <c r="I9" s="1">
        <v>1</v>
      </c>
      <c r="J9" s="3">
        <f t="shared" si="0"/>
        <v>100</v>
      </c>
      <c r="K9" s="3">
        <v>1</v>
      </c>
      <c r="L9" s="50" t="s">
        <v>945</v>
      </c>
    </row>
    <row r="10" spans="1:12" ht="63.75" customHeight="1">
      <c r="A10" s="56" t="s">
        <v>56</v>
      </c>
      <c r="B10" s="55" t="s">
        <v>83</v>
      </c>
      <c r="C10" s="54">
        <v>6</v>
      </c>
      <c r="D10" s="55" t="s">
        <v>394</v>
      </c>
      <c r="E10" s="54">
        <v>150</v>
      </c>
      <c r="F10" s="54">
        <v>25</v>
      </c>
      <c r="G10" s="56" t="s">
        <v>427</v>
      </c>
      <c r="H10" s="54" t="s">
        <v>429</v>
      </c>
      <c r="I10" s="1">
        <v>15</v>
      </c>
      <c r="J10" s="3">
        <f t="shared" si="0"/>
        <v>60</v>
      </c>
      <c r="K10" s="3">
        <v>1</v>
      </c>
      <c r="L10" s="50"/>
    </row>
    <row r="11" spans="1:12" ht="53.25" customHeight="1">
      <c r="A11" s="56" t="s">
        <v>56</v>
      </c>
      <c r="B11" s="55" t="s">
        <v>83</v>
      </c>
      <c r="C11" s="54">
        <v>7</v>
      </c>
      <c r="D11" s="55" t="s">
        <v>506</v>
      </c>
      <c r="E11" s="54">
        <v>100</v>
      </c>
      <c r="F11" s="54">
        <v>15</v>
      </c>
      <c r="G11" s="56" t="s">
        <v>427</v>
      </c>
      <c r="H11" s="54" t="s">
        <v>429</v>
      </c>
      <c r="I11" s="1">
        <v>9</v>
      </c>
      <c r="J11" s="3">
        <f t="shared" si="0"/>
        <v>60</v>
      </c>
      <c r="K11" s="3">
        <v>1</v>
      </c>
      <c r="L11" s="50"/>
    </row>
    <row r="12" spans="1:12" ht="63" customHeight="1">
      <c r="A12" s="56" t="s">
        <v>56</v>
      </c>
      <c r="B12" s="55" t="s">
        <v>84</v>
      </c>
      <c r="C12" s="54">
        <v>8</v>
      </c>
      <c r="D12" s="55" t="s">
        <v>361</v>
      </c>
      <c r="E12" s="54">
        <v>100</v>
      </c>
      <c r="F12" s="54">
        <v>8</v>
      </c>
      <c r="G12" s="56" t="s">
        <v>427</v>
      </c>
      <c r="H12" s="54" t="s">
        <v>429</v>
      </c>
      <c r="I12" s="1">
        <v>5</v>
      </c>
      <c r="J12" s="3">
        <f t="shared" si="0"/>
        <v>62.5</v>
      </c>
      <c r="K12" s="3">
        <v>1</v>
      </c>
      <c r="L12" s="50"/>
    </row>
    <row r="13" spans="1:12" ht="69" customHeight="1">
      <c r="A13" s="56" t="s">
        <v>56</v>
      </c>
      <c r="B13" s="55" t="s">
        <v>84</v>
      </c>
      <c r="C13" s="54">
        <v>9</v>
      </c>
      <c r="D13" s="55" t="s">
        <v>362</v>
      </c>
      <c r="E13" s="54">
        <v>100</v>
      </c>
      <c r="F13" s="54">
        <v>8</v>
      </c>
      <c r="G13" s="56" t="s">
        <v>427</v>
      </c>
      <c r="H13" s="54" t="s">
        <v>429</v>
      </c>
      <c r="I13" s="1">
        <v>5</v>
      </c>
      <c r="J13" s="3">
        <f t="shared" si="0"/>
        <v>62.5</v>
      </c>
      <c r="K13" s="3">
        <v>1</v>
      </c>
      <c r="L13" s="50"/>
    </row>
    <row r="14" spans="1:12" ht="69" customHeight="1">
      <c r="A14" s="56" t="s">
        <v>56</v>
      </c>
      <c r="B14" s="55" t="s">
        <v>84</v>
      </c>
      <c r="C14" s="54">
        <v>10</v>
      </c>
      <c r="D14" s="55" t="s">
        <v>392</v>
      </c>
      <c r="E14" s="54">
        <v>100</v>
      </c>
      <c r="F14" s="54">
        <v>8</v>
      </c>
      <c r="G14" s="56" t="s">
        <v>427</v>
      </c>
      <c r="H14" s="54" t="s">
        <v>429</v>
      </c>
      <c r="I14" s="1">
        <v>5</v>
      </c>
      <c r="J14" s="3">
        <f t="shared" si="0"/>
        <v>62.5</v>
      </c>
      <c r="K14" s="3">
        <v>1</v>
      </c>
      <c r="L14" s="50"/>
    </row>
    <row r="15" spans="1:12" ht="66.75" customHeight="1">
      <c r="A15" s="56" t="s">
        <v>56</v>
      </c>
      <c r="B15" s="55" t="s">
        <v>40</v>
      </c>
      <c r="C15" s="54">
        <v>11</v>
      </c>
      <c r="D15" s="55" t="s">
        <v>393</v>
      </c>
      <c r="E15" s="54">
        <v>60</v>
      </c>
      <c r="F15" s="54">
        <v>10</v>
      </c>
      <c r="G15" s="56" t="s">
        <v>427</v>
      </c>
      <c r="H15" s="54" t="s">
        <v>429</v>
      </c>
      <c r="I15" s="1">
        <v>6</v>
      </c>
      <c r="J15" s="3">
        <f t="shared" si="0"/>
        <v>60</v>
      </c>
      <c r="K15" s="3">
        <v>1</v>
      </c>
      <c r="L15" s="50"/>
    </row>
    <row r="16" spans="1:12" ht="63.75" customHeight="1">
      <c r="A16" s="56" t="s">
        <v>76</v>
      </c>
      <c r="B16" s="55" t="s">
        <v>85</v>
      </c>
      <c r="C16" s="54">
        <v>12</v>
      </c>
      <c r="D16" s="55" t="s">
        <v>265</v>
      </c>
      <c r="E16" s="54">
        <v>2124</v>
      </c>
      <c r="F16" s="54">
        <v>26</v>
      </c>
      <c r="G16" s="56" t="s">
        <v>427</v>
      </c>
      <c r="H16" s="54" t="s">
        <v>429</v>
      </c>
      <c r="I16" s="1">
        <v>16</v>
      </c>
      <c r="J16" s="71">
        <f t="shared" si="0"/>
        <v>61.53846153846154</v>
      </c>
      <c r="K16" s="3">
        <v>1</v>
      </c>
      <c r="L16" s="50"/>
    </row>
    <row r="17" spans="1:12" ht="50.25" customHeight="1">
      <c r="A17" s="56" t="s">
        <v>76</v>
      </c>
      <c r="B17" s="55" t="s">
        <v>85</v>
      </c>
      <c r="C17" s="54">
        <v>13</v>
      </c>
      <c r="D17" s="55" t="s">
        <v>263</v>
      </c>
      <c r="E17" s="54">
        <v>20</v>
      </c>
      <c r="F17" s="54">
        <v>1</v>
      </c>
      <c r="G17" s="56" t="s">
        <v>427</v>
      </c>
      <c r="H17" s="56" t="s">
        <v>413</v>
      </c>
      <c r="I17" s="1">
        <v>1</v>
      </c>
      <c r="J17" s="3">
        <f t="shared" si="0"/>
        <v>100</v>
      </c>
      <c r="K17" s="3">
        <v>1</v>
      </c>
      <c r="L17" s="50"/>
    </row>
    <row r="18" spans="1:12" ht="51.75" customHeight="1">
      <c r="A18" s="56" t="s">
        <v>76</v>
      </c>
      <c r="B18" s="55" t="s">
        <v>85</v>
      </c>
      <c r="C18" s="54">
        <v>14</v>
      </c>
      <c r="D18" s="55" t="s">
        <v>264</v>
      </c>
      <c r="E18" s="54">
        <v>20</v>
      </c>
      <c r="F18" s="54">
        <v>1</v>
      </c>
      <c r="G18" s="54" t="s">
        <v>427</v>
      </c>
      <c r="H18" s="56" t="s">
        <v>413</v>
      </c>
      <c r="I18" s="1">
        <v>1</v>
      </c>
      <c r="J18" s="3">
        <f t="shared" si="0"/>
        <v>100</v>
      </c>
      <c r="K18" s="3">
        <v>1</v>
      </c>
      <c r="L18" s="50"/>
    </row>
    <row r="19" spans="1:12" ht="42.75" customHeight="1">
      <c r="A19" s="56" t="s">
        <v>76</v>
      </c>
      <c r="B19" s="55" t="s">
        <v>85</v>
      </c>
      <c r="C19" s="54">
        <v>15</v>
      </c>
      <c r="D19" s="55" t="s">
        <v>221</v>
      </c>
      <c r="E19" s="54">
        <v>60</v>
      </c>
      <c r="F19" s="54">
        <v>3</v>
      </c>
      <c r="G19" s="54" t="s">
        <v>427</v>
      </c>
      <c r="H19" s="56" t="s">
        <v>413</v>
      </c>
      <c r="I19" s="1">
        <v>3</v>
      </c>
      <c r="J19" s="3">
        <f t="shared" si="0"/>
        <v>100</v>
      </c>
      <c r="K19" s="3">
        <v>1</v>
      </c>
      <c r="L19" s="50"/>
    </row>
    <row r="20" spans="1:12" ht="49.5" customHeight="1">
      <c r="A20" s="56" t="s">
        <v>76</v>
      </c>
      <c r="B20" s="55" t="s">
        <v>85</v>
      </c>
      <c r="C20" s="54">
        <v>16</v>
      </c>
      <c r="D20" s="55" t="s">
        <v>431</v>
      </c>
      <c r="E20" s="54">
        <v>20</v>
      </c>
      <c r="F20" s="54">
        <v>1</v>
      </c>
      <c r="G20" s="54" t="s">
        <v>427</v>
      </c>
      <c r="H20" s="56" t="s">
        <v>413</v>
      </c>
      <c r="I20" s="1">
        <v>1</v>
      </c>
      <c r="J20" s="3">
        <f t="shared" si="0"/>
        <v>100</v>
      </c>
      <c r="K20" s="3">
        <v>1</v>
      </c>
      <c r="L20" s="50"/>
    </row>
    <row r="21" spans="1:12" ht="50.25" customHeight="1">
      <c r="A21" s="56" t="s">
        <v>76</v>
      </c>
      <c r="B21" s="55" t="s">
        <v>85</v>
      </c>
      <c r="C21" s="54">
        <v>17</v>
      </c>
      <c r="D21" s="55" t="s">
        <v>432</v>
      </c>
      <c r="E21" s="54">
        <v>20</v>
      </c>
      <c r="F21" s="54">
        <v>1</v>
      </c>
      <c r="G21" s="54" t="s">
        <v>427</v>
      </c>
      <c r="H21" s="56" t="s">
        <v>413</v>
      </c>
      <c r="I21" s="1">
        <v>1</v>
      </c>
      <c r="J21" s="3">
        <f t="shared" si="0"/>
        <v>100</v>
      </c>
      <c r="K21" s="3">
        <v>1</v>
      </c>
      <c r="L21" s="50"/>
    </row>
    <row r="22" spans="1:12" ht="51.75" customHeight="1">
      <c r="A22" s="56" t="s">
        <v>76</v>
      </c>
      <c r="B22" s="55" t="s">
        <v>85</v>
      </c>
      <c r="C22" s="54">
        <v>18</v>
      </c>
      <c r="D22" s="55" t="s">
        <v>433</v>
      </c>
      <c r="E22" s="54">
        <v>45</v>
      </c>
      <c r="F22" s="54">
        <v>1</v>
      </c>
      <c r="G22" s="54" t="s">
        <v>427</v>
      </c>
      <c r="H22" s="56" t="s">
        <v>413</v>
      </c>
      <c r="I22" s="1">
        <v>1</v>
      </c>
      <c r="J22" s="3">
        <f t="shared" si="0"/>
        <v>100</v>
      </c>
      <c r="K22" s="3">
        <v>1</v>
      </c>
      <c r="L22" s="50"/>
    </row>
    <row r="23" spans="1:12" ht="50.25" customHeight="1">
      <c r="A23" s="56" t="s">
        <v>76</v>
      </c>
      <c r="B23" s="55" t="s">
        <v>85</v>
      </c>
      <c r="C23" s="54">
        <v>19</v>
      </c>
      <c r="D23" s="55" t="s">
        <v>213</v>
      </c>
      <c r="E23" s="54">
        <v>20</v>
      </c>
      <c r="F23" s="54">
        <v>1</v>
      </c>
      <c r="G23" s="54" t="s">
        <v>427</v>
      </c>
      <c r="H23" s="56" t="s">
        <v>413</v>
      </c>
      <c r="I23" s="1">
        <v>1</v>
      </c>
      <c r="J23" s="3">
        <f t="shared" si="0"/>
        <v>100</v>
      </c>
      <c r="K23" s="3">
        <v>1</v>
      </c>
      <c r="L23" s="50"/>
    </row>
    <row r="24" spans="1:12" ht="50.25" customHeight="1">
      <c r="A24" s="56" t="s">
        <v>76</v>
      </c>
      <c r="B24" s="55" t="s">
        <v>85</v>
      </c>
      <c r="C24" s="54">
        <v>20</v>
      </c>
      <c r="D24" s="55" t="s">
        <v>212</v>
      </c>
      <c r="E24" s="54">
        <v>20</v>
      </c>
      <c r="F24" s="54">
        <v>1</v>
      </c>
      <c r="G24" s="54" t="s">
        <v>427</v>
      </c>
      <c r="H24" s="56" t="s">
        <v>413</v>
      </c>
      <c r="I24" s="1">
        <v>1</v>
      </c>
      <c r="J24" s="3">
        <f t="shared" si="0"/>
        <v>100</v>
      </c>
      <c r="K24" s="3">
        <v>1</v>
      </c>
      <c r="L24" s="50"/>
    </row>
    <row r="25" spans="1:12" ht="51" customHeight="1">
      <c r="A25" s="56" t="s">
        <v>76</v>
      </c>
      <c r="B25" s="55" t="s">
        <v>85</v>
      </c>
      <c r="C25" s="54">
        <v>21</v>
      </c>
      <c r="D25" s="55" t="s">
        <v>211</v>
      </c>
      <c r="E25" s="54">
        <v>16</v>
      </c>
      <c r="F25" s="54">
        <v>1</v>
      </c>
      <c r="G25" s="56" t="s">
        <v>94</v>
      </c>
      <c r="H25" s="56" t="s">
        <v>386</v>
      </c>
      <c r="I25" s="1">
        <v>1</v>
      </c>
      <c r="J25" s="3">
        <f t="shared" si="0"/>
        <v>100</v>
      </c>
      <c r="K25" s="3">
        <v>1</v>
      </c>
      <c r="L25" s="50"/>
    </row>
    <row r="26" spans="1:12" ht="61.5" customHeight="1">
      <c r="A26" s="56" t="s">
        <v>76</v>
      </c>
      <c r="B26" s="55" t="s">
        <v>86</v>
      </c>
      <c r="C26" s="54">
        <v>22</v>
      </c>
      <c r="D26" s="55" t="s">
        <v>266</v>
      </c>
      <c r="E26" s="54">
        <v>20</v>
      </c>
      <c r="F26" s="54">
        <v>1</v>
      </c>
      <c r="G26" s="54" t="s">
        <v>427</v>
      </c>
      <c r="H26" s="56" t="s">
        <v>413</v>
      </c>
      <c r="I26" s="1">
        <v>1</v>
      </c>
      <c r="J26" s="3">
        <f t="shared" si="0"/>
        <v>100</v>
      </c>
      <c r="K26" s="3">
        <v>1</v>
      </c>
      <c r="L26" s="50"/>
    </row>
    <row r="27" spans="1:12" ht="51" customHeight="1">
      <c r="A27" s="56" t="s">
        <v>76</v>
      </c>
      <c r="B27" s="55" t="s">
        <v>86</v>
      </c>
      <c r="C27" s="54">
        <v>23</v>
      </c>
      <c r="D27" s="55" t="s">
        <v>267</v>
      </c>
      <c r="E27" s="54">
        <v>600</v>
      </c>
      <c r="F27" s="54">
        <v>10</v>
      </c>
      <c r="G27" s="54" t="s">
        <v>427</v>
      </c>
      <c r="H27" s="54" t="s">
        <v>429</v>
      </c>
      <c r="I27" s="1">
        <v>6</v>
      </c>
      <c r="J27" s="3">
        <f t="shared" si="0"/>
        <v>60</v>
      </c>
      <c r="K27" s="3">
        <v>1</v>
      </c>
      <c r="L27" s="50"/>
    </row>
    <row r="28" spans="1:12" ht="69.75" customHeight="1">
      <c r="A28" s="56" t="s">
        <v>76</v>
      </c>
      <c r="B28" s="55" t="s">
        <v>87</v>
      </c>
      <c r="C28" s="54">
        <v>24</v>
      </c>
      <c r="D28" s="55" t="s">
        <v>274</v>
      </c>
      <c r="E28" s="54">
        <v>300</v>
      </c>
      <c r="F28" s="54">
        <v>5</v>
      </c>
      <c r="G28" s="54" t="s">
        <v>427</v>
      </c>
      <c r="H28" s="54" t="s">
        <v>429</v>
      </c>
      <c r="I28" s="1">
        <v>3</v>
      </c>
      <c r="J28" s="3">
        <f t="shared" si="0"/>
        <v>60</v>
      </c>
      <c r="K28" s="3">
        <v>1</v>
      </c>
      <c r="L28" s="50"/>
    </row>
    <row r="29" spans="1:12" ht="66" customHeight="1">
      <c r="A29" s="56" t="s">
        <v>76</v>
      </c>
      <c r="B29" s="55" t="s">
        <v>196</v>
      </c>
      <c r="C29" s="54">
        <v>25</v>
      </c>
      <c r="D29" s="55" t="s">
        <v>273</v>
      </c>
      <c r="E29" s="54">
        <v>2500</v>
      </c>
      <c r="F29" s="54">
        <v>15</v>
      </c>
      <c r="G29" s="54" t="s">
        <v>427</v>
      </c>
      <c r="H29" s="54" t="s">
        <v>429</v>
      </c>
      <c r="I29" s="1">
        <v>9</v>
      </c>
      <c r="J29" s="3">
        <f t="shared" si="0"/>
        <v>60</v>
      </c>
      <c r="K29" s="3">
        <v>1</v>
      </c>
      <c r="L29" s="50"/>
    </row>
    <row r="30" spans="1:12" ht="61.5" customHeight="1">
      <c r="A30" s="56" t="s">
        <v>76</v>
      </c>
      <c r="B30" s="55" t="s">
        <v>197</v>
      </c>
      <c r="C30" s="54">
        <v>26</v>
      </c>
      <c r="D30" s="55" t="s">
        <v>268</v>
      </c>
      <c r="E30" s="54">
        <v>250</v>
      </c>
      <c r="F30" s="54">
        <v>15</v>
      </c>
      <c r="G30" s="54" t="s">
        <v>427</v>
      </c>
      <c r="H30" s="54" t="s">
        <v>429</v>
      </c>
      <c r="I30" s="1">
        <v>9</v>
      </c>
      <c r="J30" s="3">
        <f t="shared" si="0"/>
        <v>60</v>
      </c>
      <c r="K30" s="3">
        <v>1</v>
      </c>
      <c r="L30" s="50"/>
    </row>
    <row r="31" spans="1:12" ht="51.75" customHeight="1">
      <c r="A31" s="56" t="s">
        <v>76</v>
      </c>
      <c r="B31" s="55" t="s">
        <v>198</v>
      </c>
      <c r="C31" s="54">
        <v>27</v>
      </c>
      <c r="D31" s="55" t="s">
        <v>269</v>
      </c>
      <c r="E31" s="54">
        <v>400</v>
      </c>
      <c r="F31" s="54">
        <v>10</v>
      </c>
      <c r="G31" s="54" t="s">
        <v>427</v>
      </c>
      <c r="H31" s="54" t="s">
        <v>429</v>
      </c>
      <c r="I31" s="1">
        <v>6</v>
      </c>
      <c r="J31" s="3">
        <f t="shared" si="0"/>
        <v>60</v>
      </c>
      <c r="K31" s="3">
        <v>1</v>
      </c>
      <c r="L31" s="50"/>
    </row>
    <row r="32" spans="1:12" ht="49.5" customHeight="1">
      <c r="A32" s="56" t="s">
        <v>76</v>
      </c>
      <c r="B32" s="55" t="s">
        <v>198</v>
      </c>
      <c r="C32" s="54">
        <v>28</v>
      </c>
      <c r="D32" s="55" t="s">
        <v>270</v>
      </c>
      <c r="E32" s="54">
        <v>30</v>
      </c>
      <c r="F32" s="54">
        <v>3</v>
      </c>
      <c r="G32" s="54" t="s">
        <v>427</v>
      </c>
      <c r="H32" s="54" t="s">
        <v>429</v>
      </c>
      <c r="I32" s="1">
        <v>2</v>
      </c>
      <c r="J32" s="71">
        <f t="shared" si="0"/>
        <v>66.66666666666666</v>
      </c>
      <c r="K32" s="3">
        <v>1</v>
      </c>
      <c r="L32" s="50"/>
    </row>
    <row r="33" spans="1:12" ht="66" customHeight="1">
      <c r="A33" s="56" t="s">
        <v>76</v>
      </c>
      <c r="B33" s="55" t="s">
        <v>199</v>
      </c>
      <c r="C33" s="54">
        <v>29</v>
      </c>
      <c r="D33" s="55" t="s">
        <v>271</v>
      </c>
      <c r="E33" s="54">
        <v>1200</v>
      </c>
      <c r="F33" s="54">
        <v>10</v>
      </c>
      <c r="G33" s="54" t="s">
        <v>427</v>
      </c>
      <c r="H33" s="54" t="s">
        <v>429</v>
      </c>
      <c r="I33" s="1">
        <v>6</v>
      </c>
      <c r="J33" s="3">
        <f t="shared" si="0"/>
        <v>60</v>
      </c>
      <c r="K33" s="3">
        <v>1</v>
      </c>
      <c r="L33" s="50"/>
    </row>
    <row r="34" spans="1:12" ht="67.5" customHeight="1">
      <c r="A34" s="56" t="s">
        <v>76</v>
      </c>
      <c r="B34" s="55" t="s">
        <v>200</v>
      </c>
      <c r="C34" s="54">
        <v>30</v>
      </c>
      <c r="D34" s="55" t="s">
        <v>272</v>
      </c>
      <c r="E34" s="54">
        <v>24</v>
      </c>
      <c r="F34" s="54">
        <v>1</v>
      </c>
      <c r="G34" s="54" t="s">
        <v>427</v>
      </c>
      <c r="H34" s="54" t="s">
        <v>429</v>
      </c>
      <c r="I34" s="1">
        <v>1</v>
      </c>
      <c r="J34" s="3">
        <f t="shared" si="0"/>
        <v>100</v>
      </c>
      <c r="K34" s="3">
        <v>1</v>
      </c>
      <c r="L34" s="50"/>
    </row>
    <row r="35" spans="1:12" ht="52.5" customHeight="1">
      <c r="A35" s="56" t="s">
        <v>76</v>
      </c>
      <c r="B35" s="55" t="s">
        <v>200</v>
      </c>
      <c r="C35" s="54">
        <v>31</v>
      </c>
      <c r="D35" s="55" t="s">
        <v>214</v>
      </c>
      <c r="E35" s="54">
        <v>300</v>
      </c>
      <c r="F35" s="54">
        <v>10</v>
      </c>
      <c r="G35" s="54" t="s">
        <v>427</v>
      </c>
      <c r="H35" s="54" t="s">
        <v>429</v>
      </c>
      <c r="I35" s="1">
        <v>6</v>
      </c>
      <c r="J35" s="3">
        <f t="shared" si="0"/>
        <v>60</v>
      </c>
      <c r="K35" s="3">
        <v>1</v>
      </c>
      <c r="L35" s="50"/>
    </row>
    <row r="36" spans="1:12" ht="71.25" customHeight="1">
      <c r="A36" s="56" t="s">
        <v>77</v>
      </c>
      <c r="B36" s="55" t="s">
        <v>950</v>
      </c>
      <c r="C36" s="54">
        <v>32</v>
      </c>
      <c r="D36" s="55" t="s">
        <v>957</v>
      </c>
      <c r="E36" s="54">
        <v>50</v>
      </c>
      <c r="F36" s="56">
        <v>1</v>
      </c>
      <c r="G36" s="56" t="s">
        <v>959</v>
      </c>
      <c r="H36" s="56" t="s">
        <v>958</v>
      </c>
      <c r="I36" s="1"/>
      <c r="K36" s="3">
        <v>1</v>
      </c>
      <c r="L36" s="50" t="s">
        <v>11</v>
      </c>
    </row>
    <row r="37" spans="1:12" ht="68.25" customHeight="1">
      <c r="A37" s="56" t="s">
        <v>77</v>
      </c>
      <c r="B37" s="55" t="s">
        <v>950</v>
      </c>
      <c r="C37" s="54">
        <v>33</v>
      </c>
      <c r="D37" s="55" t="s">
        <v>568</v>
      </c>
      <c r="E37" s="54">
        <v>107</v>
      </c>
      <c r="F37" s="56">
        <v>1</v>
      </c>
      <c r="G37" s="56" t="s">
        <v>959</v>
      </c>
      <c r="H37" s="56" t="s">
        <v>569</v>
      </c>
      <c r="I37" s="1"/>
      <c r="K37" s="3">
        <v>1</v>
      </c>
      <c r="L37" s="50" t="s">
        <v>11</v>
      </c>
    </row>
    <row r="38" spans="1:12" ht="69.75" customHeight="1">
      <c r="A38" s="56" t="s">
        <v>77</v>
      </c>
      <c r="B38" s="55" t="s">
        <v>950</v>
      </c>
      <c r="C38" s="54">
        <v>34</v>
      </c>
      <c r="D38" s="55" t="s">
        <v>568</v>
      </c>
      <c r="E38" s="54">
        <v>10</v>
      </c>
      <c r="F38" s="56">
        <v>1</v>
      </c>
      <c r="G38" s="56" t="s">
        <v>959</v>
      </c>
      <c r="H38" s="56" t="s">
        <v>569</v>
      </c>
      <c r="I38" s="1"/>
      <c r="K38" s="3">
        <v>1</v>
      </c>
      <c r="L38" s="50" t="s">
        <v>11</v>
      </c>
    </row>
    <row r="39" spans="1:12" ht="69.75" customHeight="1">
      <c r="A39" s="56" t="s">
        <v>77</v>
      </c>
      <c r="B39" s="55" t="s">
        <v>950</v>
      </c>
      <c r="C39" s="54">
        <v>35</v>
      </c>
      <c r="D39" s="55" t="s">
        <v>568</v>
      </c>
      <c r="E39" s="54">
        <v>30</v>
      </c>
      <c r="F39" s="56">
        <v>1</v>
      </c>
      <c r="G39" s="56" t="s">
        <v>959</v>
      </c>
      <c r="H39" s="56" t="s">
        <v>569</v>
      </c>
      <c r="I39" s="1"/>
      <c r="K39" s="3">
        <v>1</v>
      </c>
      <c r="L39" s="50" t="s">
        <v>11</v>
      </c>
    </row>
    <row r="40" spans="1:12" ht="69.75" customHeight="1">
      <c r="A40" s="56" t="s">
        <v>77</v>
      </c>
      <c r="B40" s="55" t="s">
        <v>950</v>
      </c>
      <c r="C40" s="54">
        <v>36</v>
      </c>
      <c r="D40" s="55" t="s">
        <v>568</v>
      </c>
      <c r="E40" s="54">
        <v>140</v>
      </c>
      <c r="F40" s="56">
        <v>1</v>
      </c>
      <c r="G40" s="56" t="s">
        <v>959</v>
      </c>
      <c r="H40" s="56" t="s">
        <v>569</v>
      </c>
      <c r="I40" s="1"/>
      <c r="K40" s="3">
        <v>1</v>
      </c>
      <c r="L40" s="50" t="s">
        <v>11</v>
      </c>
    </row>
    <row r="41" spans="1:12" ht="69.75" customHeight="1">
      <c r="A41" s="56" t="s">
        <v>77</v>
      </c>
      <c r="B41" s="55" t="s">
        <v>950</v>
      </c>
      <c r="C41" s="54">
        <v>37</v>
      </c>
      <c r="D41" s="55" t="s">
        <v>568</v>
      </c>
      <c r="E41" s="54">
        <v>100</v>
      </c>
      <c r="F41" s="56">
        <v>1</v>
      </c>
      <c r="G41" s="56" t="s">
        <v>959</v>
      </c>
      <c r="H41" s="56" t="s">
        <v>569</v>
      </c>
      <c r="I41" s="1"/>
      <c r="K41" s="3">
        <v>1</v>
      </c>
      <c r="L41" s="50" t="s">
        <v>970</v>
      </c>
    </row>
    <row r="42" spans="1:12" ht="70.5" customHeight="1">
      <c r="A42" s="56" t="s">
        <v>77</v>
      </c>
      <c r="B42" s="55" t="s">
        <v>950</v>
      </c>
      <c r="C42" s="54">
        <v>38</v>
      </c>
      <c r="D42" s="55" t="s">
        <v>570</v>
      </c>
      <c r="E42" s="54">
        <v>80</v>
      </c>
      <c r="F42" s="56">
        <v>1</v>
      </c>
      <c r="G42" s="56" t="s">
        <v>959</v>
      </c>
      <c r="H42" s="56" t="s">
        <v>571</v>
      </c>
      <c r="I42" s="1"/>
      <c r="K42" s="3">
        <v>1</v>
      </c>
      <c r="L42" s="50" t="s">
        <v>11</v>
      </c>
    </row>
    <row r="43" spans="1:12" ht="64.5" customHeight="1">
      <c r="A43" s="56" t="s">
        <v>77</v>
      </c>
      <c r="B43" s="55" t="s">
        <v>950</v>
      </c>
      <c r="C43" s="54">
        <v>39</v>
      </c>
      <c r="D43" s="55" t="s">
        <v>572</v>
      </c>
      <c r="E43" s="54">
        <v>100</v>
      </c>
      <c r="F43" s="56">
        <v>1</v>
      </c>
      <c r="G43" s="56" t="s">
        <v>959</v>
      </c>
      <c r="H43" s="56" t="s">
        <v>571</v>
      </c>
      <c r="I43" s="1"/>
      <c r="K43" s="3">
        <v>1</v>
      </c>
      <c r="L43" s="50" t="s">
        <v>11</v>
      </c>
    </row>
    <row r="44" spans="1:12" ht="72" customHeight="1">
      <c r="A44" s="56" t="s">
        <v>77</v>
      </c>
      <c r="B44" s="55" t="s">
        <v>950</v>
      </c>
      <c r="C44" s="54">
        <v>40</v>
      </c>
      <c r="D44" s="55" t="s">
        <v>960</v>
      </c>
      <c r="E44" s="54">
        <v>20</v>
      </c>
      <c r="F44" s="56">
        <v>1</v>
      </c>
      <c r="G44" s="56" t="s">
        <v>959</v>
      </c>
      <c r="H44" s="56" t="s">
        <v>421</v>
      </c>
      <c r="I44" s="1"/>
      <c r="K44" s="3">
        <v>1</v>
      </c>
      <c r="L44" s="50" t="s">
        <v>11</v>
      </c>
    </row>
    <row r="45" spans="1:12" ht="70.5" customHeight="1">
      <c r="A45" s="56" t="s">
        <v>77</v>
      </c>
      <c r="B45" s="55" t="s">
        <v>950</v>
      </c>
      <c r="C45" s="54">
        <v>41</v>
      </c>
      <c r="D45" s="55" t="s">
        <v>961</v>
      </c>
      <c r="E45" s="54">
        <v>12</v>
      </c>
      <c r="F45" s="56">
        <v>2</v>
      </c>
      <c r="G45" s="56" t="s">
        <v>959</v>
      </c>
      <c r="H45" s="56" t="s">
        <v>421</v>
      </c>
      <c r="I45" s="1"/>
      <c r="K45" s="3">
        <v>1</v>
      </c>
      <c r="L45" s="50" t="s">
        <v>11</v>
      </c>
    </row>
    <row r="46" spans="1:12" ht="69" customHeight="1">
      <c r="A46" s="56" t="s">
        <v>77</v>
      </c>
      <c r="B46" s="55" t="s">
        <v>950</v>
      </c>
      <c r="C46" s="54">
        <v>42</v>
      </c>
      <c r="D46" s="55" t="s">
        <v>963</v>
      </c>
      <c r="E46" s="54">
        <v>10</v>
      </c>
      <c r="F46" s="56">
        <v>15</v>
      </c>
      <c r="G46" s="56" t="s">
        <v>968</v>
      </c>
      <c r="H46" s="56" t="s">
        <v>573</v>
      </c>
      <c r="I46" s="1"/>
      <c r="K46" s="3">
        <v>1</v>
      </c>
      <c r="L46" s="50" t="s">
        <v>970</v>
      </c>
    </row>
    <row r="47" spans="1:12" ht="70.5" customHeight="1">
      <c r="A47" s="56" t="s">
        <v>77</v>
      </c>
      <c r="B47" s="55" t="s">
        <v>950</v>
      </c>
      <c r="C47" s="54">
        <v>43</v>
      </c>
      <c r="D47" s="55" t="s">
        <v>963</v>
      </c>
      <c r="E47" s="54">
        <v>10</v>
      </c>
      <c r="F47" s="56">
        <v>15</v>
      </c>
      <c r="G47" s="56" t="s">
        <v>968</v>
      </c>
      <c r="H47" s="56" t="s">
        <v>412</v>
      </c>
      <c r="I47" s="1"/>
      <c r="K47" s="3">
        <v>1</v>
      </c>
      <c r="L47" s="50" t="s">
        <v>970</v>
      </c>
    </row>
    <row r="48" spans="1:12" ht="69" customHeight="1">
      <c r="A48" s="56" t="s">
        <v>77</v>
      </c>
      <c r="B48" s="55" t="s">
        <v>950</v>
      </c>
      <c r="C48" s="54">
        <v>44</v>
      </c>
      <c r="D48" s="55" t="s">
        <v>953</v>
      </c>
      <c r="E48" s="54">
        <v>20</v>
      </c>
      <c r="F48" s="56">
        <v>1</v>
      </c>
      <c r="G48" s="56" t="s">
        <v>952</v>
      </c>
      <c r="H48" s="56" t="s">
        <v>951</v>
      </c>
      <c r="I48" s="1"/>
      <c r="K48" s="3">
        <v>1</v>
      </c>
      <c r="L48" s="50" t="s">
        <v>970</v>
      </c>
    </row>
    <row r="49" spans="1:12" ht="73.5" customHeight="1">
      <c r="A49" s="56" t="s">
        <v>77</v>
      </c>
      <c r="B49" s="55" t="s">
        <v>950</v>
      </c>
      <c r="C49" s="54">
        <v>45</v>
      </c>
      <c r="D49" s="55" t="s">
        <v>954</v>
      </c>
      <c r="E49" s="54">
        <v>20</v>
      </c>
      <c r="F49" s="56">
        <v>1</v>
      </c>
      <c r="G49" s="56" t="s">
        <v>952</v>
      </c>
      <c r="H49" s="56" t="s">
        <v>951</v>
      </c>
      <c r="I49" s="1"/>
      <c r="K49" s="3">
        <v>1</v>
      </c>
      <c r="L49" s="50" t="s">
        <v>970</v>
      </c>
    </row>
    <row r="50" spans="1:12" ht="68.25" customHeight="1">
      <c r="A50" s="56" t="s">
        <v>77</v>
      </c>
      <c r="B50" s="55" t="s">
        <v>950</v>
      </c>
      <c r="C50" s="54">
        <v>46</v>
      </c>
      <c r="D50" s="55" t="s">
        <v>955</v>
      </c>
      <c r="E50" s="54">
        <v>20</v>
      </c>
      <c r="F50" s="56">
        <v>1</v>
      </c>
      <c r="G50" s="56" t="s">
        <v>952</v>
      </c>
      <c r="H50" s="56" t="s">
        <v>951</v>
      </c>
      <c r="I50" s="1"/>
      <c r="K50" s="3">
        <v>1</v>
      </c>
      <c r="L50" s="50" t="s">
        <v>970</v>
      </c>
    </row>
    <row r="51" spans="1:12" ht="71.25" customHeight="1">
      <c r="A51" s="56" t="s">
        <v>77</v>
      </c>
      <c r="B51" s="55" t="s">
        <v>950</v>
      </c>
      <c r="C51" s="54">
        <v>47</v>
      </c>
      <c r="D51" s="55" t="s">
        <v>956</v>
      </c>
      <c r="E51" s="54">
        <v>20</v>
      </c>
      <c r="F51" s="56">
        <v>1</v>
      </c>
      <c r="G51" s="56" t="s">
        <v>952</v>
      </c>
      <c r="H51" s="56" t="s">
        <v>951</v>
      </c>
      <c r="I51" s="1"/>
      <c r="K51" s="3">
        <v>1</v>
      </c>
      <c r="L51" s="50" t="s">
        <v>970</v>
      </c>
    </row>
    <row r="52" spans="1:12" ht="68.25" customHeight="1">
      <c r="A52" s="56" t="s">
        <v>77</v>
      </c>
      <c r="B52" s="55" t="s">
        <v>950</v>
      </c>
      <c r="C52" s="54">
        <v>48</v>
      </c>
      <c r="D52" s="55" t="s">
        <v>574</v>
      </c>
      <c r="E52" s="54">
        <v>10</v>
      </c>
      <c r="F52" s="56">
        <v>20</v>
      </c>
      <c r="G52" s="56" t="s">
        <v>968</v>
      </c>
      <c r="H52" s="56" t="s">
        <v>962</v>
      </c>
      <c r="I52" s="1"/>
      <c r="K52" s="3">
        <v>1</v>
      </c>
      <c r="L52" s="50" t="s">
        <v>970</v>
      </c>
    </row>
    <row r="53" spans="1:12" ht="82.5" customHeight="1">
      <c r="A53" s="56" t="s">
        <v>77</v>
      </c>
      <c r="B53" s="55" t="s">
        <v>950</v>
      </c>
      <c r="C53" s="54">
        <v>49</v>
      </c>
      <c r="D53" s="55" t="s">
        <v>575</v>
      </c>
      <c r="E53" s="54">
        <v>250</v>
      </c>
      <c r="F53" s="56">
        <v>1</v>
      </c>
      <c r="G53" s="56" t="s">
        <v>969</v>
      </c>
      <c r="H53" s="56" t="s">
        <v>259</v>
      </c>
      <c r="I53" s="1"/>
      <c r="K53" s="3">
        <v>1</v>
      </c>
      <c r="L53" s="2" t="s">
        <v>971</v>
      </c>
    </row>
    <row r="54" spans="1:12" ht="83.25" customHeight="1">
      <c r="A54" s="56" t="s">
        <v>77</v>
      </c>
      <c r="B54" s="55" t="s">
        <v>950</v>
      </c>
      <c r="C54" s="54">
        <v>50</v>
      </c>
      <c r="D54" s="55" t="s">
        <v>576</v>
      </c>
      <c r="E54" s="54">
        <v>250</v>
      </c>
      <c r="F54" s="56">
        <v>1</v>
      </c>
      <c r="G54" s="56" t="s">
        <v>969</v>
      </c>
      <c r="H54" s="56" t="s">
        <v>259</v>
      </c>
      <c r="I54" s="1"/>
      <c r="K54" s="3">
        <v>1</v>
      </c>
      <c r="L54" s="2" t="s">
        <v>972</v>
      </c>
    </row>
    <row r="55" spans="1:12" ht="72.75" customHeight="1">
      <c r="A55" s="56" t="s">
        <v>77</v>
      </c>
      <c r="B55" s="55" t="s">
        <v>950</v>
      </c>
      <c r="C55" s="54">
        <v>51</v>
      </c>
      <c r="D55" s="55" t="s">
        <v>963</v>
      </c>
      <c r="E55" s="54">
        <v>10</v>
      </c>
      <c r="F55" s="56">
        <v>15</v>
      </c>
      <c r="G55" s="72" t="s">
        <v>964</v>
      </c>
      <c r="H55" s="56" t="s">
        <v>216</v>
      </c>
      <c r="I55" s="1"/>
      <c r="K55" s="3">
        <v>1</v>
      </c>
      <c r="L55" s="2" t="s">
        <v>965</v>
      </c>
    </row>
    <row r="56" spans="1:12" ht="67.5" customHeight="1">
      <c r="A56" s="56" t="s">
        <v>77</v>
      </c>
      <c r="B56" s="55" t="s">
        <v>950</v>
      </c>
      <c r="C56" s="54">
        <v>52</v>
      </c>
      <c r="D56" s="55" t="s">
        <v>966</v>
      </c>
      <c r="E56" s="54">
        <v>10</v>
      </c>
      <c r="F56" s="56">
        <v>2</v>
      </c>
      <c r="G56" s="72" t="s">
        <v>964</v>
      </c>
      <c r="H56" s="56" t="s">
        <v>120</v>
      </c>
      <c r="I56" s="1"/>
      <c r="K56" s="3">
        <v>1</v>
      </c>
      <c r="L56" s="2" t="s">
        <v>965</v>
      </c>
    </row>
    <row r="57" spans="1:12" ht="67.5" customHeight="1">
      <c r="A57" s="56" t="s">
        <v>77</v>
      </c>
      <c r="B57" s="55" t="s">
        <v>577</v>
      </c>
      <c r="C57" s="54">
        <v>53</v>
      </c>
      <c r="D57" s="55" t="s">
        <v>24</v>
      </c>
      <c r="E57" s="54">
        <v>10</v>
      </c>
      <c r="F57" s="56">
        <v>1</v>
      </c>
      <c r="G57" s="56" t="s">
        <v>424</v>
      </c>
      <c r="H57" s="56" t="s">
        <v>413</v>
      </c>
      <c r="I57" s="1">
        <v>1</v>
      </c>
      <c r="J57" s="4">
        <f aca="true" t="shared" si="1" ref="J57:J88">I57/F57*100</f>
        <v>100</v>
      </c>
      <c r="K57" s="3">
        <v>1</v>
      </c>
      <c r="L57" s="50"/>
    </row>
    <row r="58" spans="1:12" ht="65.25" customHeight="1">
      <c r="A58" s="56" t="s">
        <v>77</v>
      </c>
      <c r="B58" s="55" t="s">
        <v>577</v>
      </c>
      <c r="C58" s="54">
        <v>54</v>
      </c>
      <c r="D58" s="55" t="s">
        <v>578</v>
      </c>
      <c r="E58" s="54">
        <v>10</v>
      </c>
      <c r="F58" s="56">
        <v>1</v>
      </c>
      <c r="G58" s="56" t="s">
        <v>424</v>
      </c>
      <c r="H58" s="56" t="s">
        <v>413</v>
      </c>
      <c r="I58" s="1">
        <v>1</v>
      </c>
      <c r="J58" s="4">
        <f t="shared" si="1"/>
        <v>100</v>
      </c>
      <c r="K58" s="3">
        <v>1</v>
      </c>
      <c r="L58" s="50"/>
    </row>
    <row r="59" spans="1:12" ht="65.25" customHeight="1">
      <c r="A59" s="56" t="s">
        <v>77</v>
      </c>
      <c r="B59" s="55" t="s">
        <v>577</v>
      </c>
      <c r="C59" s="54">
        <v>55</v>
      </c>
      <c r="D59" s="55" t="s">
        <v>579</v>
      </c>
      <c r="E59" s="54">
        <v>10</v>
      </c>
      <c r="F59" s="56">
        <v>1</v>
      </c>
      <c r="G59" s="56" t="s">
        <v>424</v>
      </c>
      <c r="H59" s="56" t="s">
        <v>413</v>
      </c>
      <c r="I59" s="1">
        <v>1</v>
      </c>
      <c r="J59" s="4">
        <f t="shared" si="1"/>
        <v>100</v>
      </c>
      <c r="K59" s="3">
        <v>1</v>
      </c>
      <c r="L59" s="50"/>
    </row>
    <row r="60" spans="1:12" ht="65.25" customHeight="1">
      <c r="A60" s="56" t="s">
        <v>77</v>
      </c>
      <c r="B60" s="55" t="s">
        <v>577</v>
      </c>
      <c r="C60" s="54">
        <v>56</v>
      </c>
      <c r="D60" s="55" t="s">
        <v>580</v>
      </c>
      <c r="E60" s="54">
        <v>10</v>
      </c>
      <c r="F60" s="56">
        <v>1</v>
      </c>
      <c r="G60" s="56" t="s">
        <v>424</v>
      </c>
      <c r="H60" s="56" t="s">
        <v>414</v>
      </c>
      <c r="I60" s="1">
        <v>1</v>
      </c>
      <c r="J60" s="4">
        <f t="shared" si="1"/>
        <v>100</v>
      </c>
      <c r="K60" s="3">
        <v>1</v>
      </c>
      <c r="L60" s="50"/>
    </row>
    <row r="61" spans="1:12" ht="65.25" customHeight="1">
      <c r="A61" s="56" t="s">
        <v>77</v>
      </c>
      <c r="B61" s="55" t="s">
        <v>577</v>
      </c>
      <c r="C61" s="54">
        <v>57</v>
      </c>
      <c r="D61" s="55" t="s">
        <v>580</v>
      </c>
      <c r="E61" s="54">
        <v>10</v>
      </c>
      <c r="F61" s="56">
        <v>1</v>
      </c>
      <c r="G61" s="56" t="s">
        <v>424</v>
      </c>
      <c r="H61" s="56" t="s">
        <v>413</v>
      </c>
      <c r="I61" s="1">
        <v>1</v>
      </c>
      <c r="J61" s="4">
        <f t="shared" si="1"/>
        <v>100</v>
      </c>
      <c r="K61" s="3">
        <v>1</v>
      </c>
      <c r="L61" s="50"/>
    </row>
    <row r="62" spans="1:12" ht="65.25" customHeight="1">
      <c r="A62" s="56" t="s">
        <v>77</v>
      </c>
      <c r="B62" s="55" t="s">
        <v>596</v>
      </c>
      <c r="C62" s="54">
        <v>58</v>
      </c>
      <c r="D62" s="55" t="s">
        <v>588</v>
      </c>
      <c r="E62" s="56">
        <v>30</v>
      </c>
      <c r="F62" s="56">
        <v>1</v>
      </c>
      <c r="G62" s="56" t="s">
        <v>426</v>
      </c>
      <c r="H62" s="56" t="s">
        <v>413</v>
      </c>
      <c r="I62" s="73">
        <v>1</v>
      </c>
      <c r="J62" s="4">
        <f t="shared" si="1"/>
        <v>100</v>
      </c>
      <c r="K62" s="3">
        <v>1</v>
      </c>
      <c r="L62" s="50"/>
    </row>
    <row r="63" spans="1:12" ht="65.25" customHeight="1">
      <c r="A63" s="56" t="s">
        <v>77</v>
      </c>
      <c r="B63" s="55" t="s">
        <v>596</v>
      </c>
      <c r="C63" s="54">
        <v>59</v>
      </c>
      <c r="D63" s="55" t="s">
        <v>589</v>
      </c>
      <c r="E63" s="56">
        <v>100</v>
      </c>
      <c r="F63" s="56">
        <v>1</v>
      </c>
      <c r="G63" s="56" t="s">
        <v>590</v>
      </c>
      <c r="H63" s="56" t="s">
        <v>413</v>
      </c>
      <c r="I63" s="73">
        <v>1</v>
      </c>
      <c r="J63" s="4">
        <f t="shared" si="1"/>
        <v>100</v>
      </c>
      <c r="K63" s="3">
        <v>1</v>
      </c>
      <c r="L63" s="50"/>
    </row>
    <row r="64" spans="1:12" ht="65.25" customHeight="1">
      <c r="A64" s="56" t="s">
        <v>77</v>
      </c>
      <c r="B64" s="55" t="s">
        <v>596</v>
      </c>
      <c r="C64" s="54">
        <v>60</v>
      </c>
      <c r="D64" s="55" t="s">
        <v>592</v>
      </c>
      <c r="E64" s="56">
        <v>500</v>
      </c>
      <c r="F64" s="56">
        <v>1</v>
      </c>
      <c r="G64" s="56" t="s">
        <v>590</v>
      </c>
      <c r="H64" s="56" t="s">
        <v>591</v>
      </c>
      <c r="I64" s="73">
        <v>1</v>
      </c>
      <c r="J64" s="4">
        <f t="shared" si="1"/>
        <v>100</v>
      </c>
      <c r="K64" s="3">
        <v>1</v>
      </c>
      <c r="L64" s="50"/>
    </row>
    <row r="65" spans="1:12" ht="65.25" customHeight="1">
      <c r="A65" s="56" t="s">
        <v>77</v>
      </c>
      <c r="B65" s="55" t="s">
        <v>596</v>
      </c>
      <c r="C65" s="54">
        <v>61</v>
      </c>
      <c r="D65" s="55" t="s">
        <v>593</v>
      </c>
      <c r="E65" s="56">
        <v>500</v>
      </c>
      <c r="F65" s="56">
        <v>1</v>
      </c>
      <c r="G65" s="56" t="s">
        <v>590</v>
      </c>
      <c r="H65" s="56" t="s">
        <v>591</v>
      </c>
      <c r="I65" s="73">
        <v>1</v>
      </c>
      <c r="J65" s="4">
        <f t="shared" si="1"/>
        <v>100</v>
      </c>
      <c r="K65" s="3">
        <v>1</v>
      </c>
      <c r="L65" s="50"/>
    </row>
    <row r="66" spans="1:12" ht="65.25" customHeight="1">
      <c r="A66" s="56" t="s">
        <v>77</v>
      </c>
      <c r="B66" s="55" t="s">
        <v>596</v>
      </c>
      <c r="C66" s="54">
        <v>62</v>
      </c>
      <c r="D66" s="55" t="s">
        <v>594</v>
      </c>
      <c r="E66" s="56">
        <v>100</v>
      </c>
      <c r="F66" s="56">
        <v>1</v>
      </c>
      <c r="G66" s="56" t="s">
        <v>590</v>
      </c>
      <c r="H66" s="56" t="s">
        <v>591</v>
      </c>
      <c r="I66" s="73">
        <v>1</v>
      </c>
      <c r="J66" s="4">
        <f t="shared" si="1"/>
        <v>100</v>
      </c>
      <c r="K66" s="3">
        <v>1</v>
      </c>
      <c r="L66" s="50"/>
    </row>
    <row r="67" spans="1:12" ht="67.5" customHeight="1">
      <c r="A67" s="56" t="s">
        <v>77</v>
      </c>
      <c r="B67" s="55" t="s">
        <v>596</v>
      </c>
      <c r="C67" s="54">
        <v>63</v>
      </c>
      <c r="D67" s="55" t="s">
        <v>595</v>
      </c>
      <c r="E67" s="56">
        <v>500</v>
      </c>
      <c r="F67" s="56">
        <v>1</v>
      </c>
      <c r="G67" s="56" t="s">
        <v>590</v>
      </c>
      <c r="H67" s="56" t="s">
        <v>591</v>
      </c>
      <c r="I67" s="73">
        <v>1</v>
      </c>
      <c r="J67" s="4">
        <f t="shared" si="1"/>
        <v>100</v>
      </c>
      <c r="K67" s="3">
        <v>1</v>
      </c>
      <c r="L67" s="50"/>
    </row>
    <row r="68" spans="1:12" ht="58.5" customHeight="1">
      <c r="A68" s="56" t="s">
        <v>77</v>
      </c>
      <c r="B68" s="55" t="s">
        <v>585</v>
      </c>
      <c r="C68" s="54">
        <v>64</v>
      </c>
      <c r="D68" s="55" t="s">
        <v>586</v>
      </c>
      <c r="E68" s="54">
        <v>50</v>
      </c>
      <c r="F68" s="56">
        <v>5</v>
      </c>
      <c r="G68" s="54" t="s">
        <v>423</v>
      </c>
      <c r="H68" s="56" t="s">
        <v>414</v>
      </c>
      <c r="I68" s="1">
        <v>5</v>
      </c>
      <c r="J68" s="4">
        <f t="shared" si="1"/>
        <v>100</v>
      </c>
      <c r="K68" s="3">
        <v>1</v>
      </c>
      <c r="L68" s="50"/>
    </row>
    <row r="69" spans="1:12" ht="57" customHeight="1">
      <c r="A69" s="56" t="s">
        <v>77</v>
      </c>
      <c r="B69" s="55" t="s">
        <v>1302</v>
      </c>
      <c r="C69" s="54">
        <v>65</v>
      </c>
      <c r="D69" s="55" t="s">
        <v>586</v>
      </c>
      <c r="E69" s="54">
        <v>10</v>
      </c>
      <c r="F69" s="56">
        <v>1</v>
      </c>
      <c r="G69" s="54" t="s">
        <v>423</v>
      </c>
      <c r="H69" s="56" t="s">
        <v>587</v>
      </c>
      <c r="I69" s="1">
        <v>1</v>
      </c>
      <c r="J69" s="4">
        <f t="shared" si="1"/>
        <v>100</v>
      </c>
      <c r="K69" s="3">
        <v>1</v>
      </c>
      <c r="L69" s="50"/>
    </row>
    <row r="70" spans="1:12" ht="58.5" customHeight="1">
      <c r="A70" s="56" t="s">
        <v>77</v>
      </c>
      <c r="B70" s="55" t="s">
        <v>584</v>
      </c>
      <c r="C70" s="54">
        <v>66</v>
      </c>
      <c r="D70" s="55" t="s">
        <v>581</v>
      </c>
      <c r="E70" s="54">
        <v>90</v>
      </c>
      <c r="F70" s="56">
        <v>1</v>
      </c>
      <c r="G70" s="54" t="s">
        <v>597</v>
      </c>
      <c r="H70" s="56" t="s">
        <v>539</v>
      </c>
      <c r="I70" s="1">
        <v>1</v>
      </c>
      <c r="J70" s="4">
        <f t="shared" si="1"/>
        <v>100</v>
      </c>
      <c r="K70" s="3">
        <v>1</v>
      </c>
      <c r="L70" s="50"/>
    </row>
    <row r="71" spans="1:12" ht="58.5" customHeight="1">
      <c r="A71" s="56" t="s">
        <v>77</v>
      </c>
      <c r="B71" s="55" t="s">
        <v>584</v>
      </c>
      <c r="C71" s="54">
        <v>67</v>
      </c>
      <c r="D71" s="55" t="s">
        <v>980</v>
      </c>
      <c r="E71" s="54">
        <v>100</v>
      </c>
      <c r="F71" s="56">
        <v>1</v>
      </c>
      <c r="G71" s="54" t="s">
        <v>597</v>
      </c>
      <c r="H71" s="56" t="s">
        <v>539</v>
      </c>
      <c r="I71" s="1">
        <v>1</v>
      </c>
      <c r="J71" s="4">
        <f t="shared" si="1"/>
        <v>100</v>
      </c>
      <c r="K71" s="3">
        <v>1</v>
      </c>
      <c r="L71" s="50"/>
    </row>
    <row r="72" spans="1:12" ht="58.5" customHeight="1">
      <c r="A72" s="56" t="s">
        <v>77</v>
      </c>
      <c r="B72" s="55" t="s">
        <v>584</v>
      </c>
      <c r="C72" s="54">
        <v>68</v>
      </c>
      <c r="D72" s="55" t="s">
        <v>582</v>
      </c>
      <c r="E72" s="54">
        <v>80</v>
      </c>
      <c r="F72" s="56">
        <v>1</v>
      </c>
      <c r="G72" s="54" t="s">
        <v>597</v>
      </c>
      <c r="H72" s="56" t="s">
        <v>539</v>
      </c>
      <c r="I72" s="1">
        <v>1</v>
      </c>
      <c r="J72" s="4">
        <f t="shared" si="1"/>
        <v>100</v>
      </c>
      <c r="K72" s="3">
        <v>1</v>
      </c>
      <c r="L72" s="50"/>
    </row>
    <row r="73" spans="1:12" ht="58.5" customHeight="1">
      <c r="A73" s="56" t="s">
        <v>77</v>
      </c>
      <c r="B73" s="55" t="s">
        <v>584</v>
      </c>
      <c r="C73" s="54">
        <v>69</v>
      </c>
      <c r="D73" s="55" t="s">
        <v>583</v>
      </c>
      <c r="E73" s="54">
        <v>50</v>
      </c>
      <c r="F73" s="56">
        <v>1</v>
      </c>
      <c r="G73" s="54" t="s">
        <v>597</v>
      </c>
      <c r="H73" s="56" t="s">
        <v>539</v>
      </c>
      <c r="I73" s="1">
        <v>1</v>
      </c>
      <c r="J73" s="4">
        <f t="shared" si="1"/>
        <v>100</v>
      </c>
      <c r="K73" s="3">
        <v>1</v>
      </c>
      <c r="L73" s="50"/>
    </row>
    <row r="74" spans="1:12" ht="56.25" customHeight="1">
      <c r="A74" s="56" t="s">
        <v>78</v>
      </c>
      <c r="B74" s="55" t="s">
        <v>982</v>
      </c>
      <c r="C74" s="54">
        <v>70</v>
      </c>
      <c r="D74" s="55" t="s">
        <v>983</v>
      </c>
      <c r="E74" s="56">
        <v>7200</v>
      </c>
      <c r="F74" s="54">
        <v>60</v>
      </c>
      <c r="G74" s="54" t="s">
        <v>427</v>
      </c>
      <c r="H74" s="56" t="s">
        <v>539</v>
      </c>
      <c r="I74" s="1"/>
      <c r="J74" s="3">
        <f t="shared" si="1"/>
        <v>0</v>
      </c>
      <c r="K74" s="3">
        <v>1</v>
      </c>
      <c r="L74" s="50" t="s">
        <v>155</v>
      </c>
    </row>
    <row r="75" spans="1:12" ht="56.25" customHeight="1">
      <c r="A75" s="56" t="s">
        <v>78</v>
      </c>
      <c r="B75" s="55" t="s">
        <v>982</v>
      </c>
      <c r="C75" s="54">
        <v>71</v>
      </c>
      <c r="D75" s="55" t="s">
        <v>984</v>
      </c>
      <c r="E75" s="56">
        <v>4000</v>
      </c>
      <c r="F75" s="54">
        <v>20</v>
      </c>
      <c r="G75" s="54" t="s">
        <v>427</v>
      </c>
      <c r="H75" s="56" t="s">
        <v>986</v>
      </c>
      <c r="I75" s="1"/>
      <c r="J75" s="3">
        <f t="shared" si="1"/>
        <v>0</v>
      </c>
      <c r="K75" s="3">
        <v>1</v>
      </c>
      <c r="L75" s="50" t="s">
        <v>985</v>
      </c>
    </row>
    <row r="76" spans="1:12" ht="56.25" customHeight="1">
      <c r="A76" s="56" t="s">
        <v>78</v>
      </c>
      <c r="B76" s="55" t="s">
        <v>990</v>
      </c>
      <c r="C76" s="54">
        <v>72</v>
      </c>
      <c r="D76" s="55" t="s">
        <v>991</v>
      </c>
      <c r="E76" s="56">
        <v>80</v>
      </c>
      <c r="F76" s="54">
        <v>2</v>
      </c>
      <c r="G76" s="56" t="s">
        <v>427</v>
      </c>
      <c r="H76" s="56" t="s">
        <v>986</v>
      </c>
      <c r="I76" s="1"/>
      <c r="J76" s="3">
        <f t="shared" si="1"/>
        <v>0</v>
      </c>
      <c r="K76" s="3">
        <v>1</v>
      </c>
      <c r="L76" s="51" t="s">
        <v>989</v>
      </c>
    </row>
    <row r="77" spans="1:12" ht="55.5" customHeight="1">
      <c r="A77" s="56" t="s">
        <v>78</v>
      </c>
      <c r="B77" s="55" t="s">
        <v>992</v>
      </c>
      <c r="C77" s="54">
        <v>73</v>
      </c>
      <c r="D77" s="55" t="s">
        <v>993</v>
      </c>
      <c r="E77" s="56">
        <v>30</v>
      </c>
      <c r="F77" s="54">
        <v>1</v>
      </c>
      <c r="G77" s="54" t="s">
        <v>427</v>
      </c>
      <c r="H77" s="56" t="s">
        <v>539</v>
      </c>
      <c r="I77" s="1"/>
      <c r="J77" s="3">
        <f t="shared" si="1"/>
        <v>0</v>
      </c>
      <c r="K77" s="3">
        <v>1</v>
      </c>
      <c r="L77" s="51"/>
    </row>
    <row r="78" spans="1:12" ht="55.5" customHeight="1">
      <c r="A78" s="56" t="s">
        <v>78</v>
      </c>
      <c r="B78" s="55" t="s">
        <v>992</v>
      </c>
      <c r="C78" s="54">
        <v>74</v>
      </c>
      <c r="D78" s="55" t="s">
        <v>995</v>
      </c>
      <c r="E78" s="56">
        <v>30</v>
      </c>
      <c r="F78" s="54">
        <v>1</v>
      </c>
      <c r="G78" s="54" t="s">
        <v>427</v>
      </c>
      <c r="H78" s="56" t="s">
        <v>539</v>
      </c>
      <c r="I78" s="1"/>
      <c r="J78" s="3">
        <f t="shared" si="1"/>
        <v>0</v>
      </c>
      <c r="K78" s="3">
        <v>1</v>
      </c>
      <c r="L78" s="51"/>
    </row>
    <row r="79" spans="1:12" ht="55.5" customHeight="1">
      <c r="A79" s="56" t="s">
        <v>78</v>
      </c>
      <c r="B79" s="55" t="s">
        <v>992</v>
      </c>
      <c r="C79" s="54">
        <v>75</v>
      </c>
      <c r="D79" s="55" t="s">
        <v>994</v>
      </c>
      <c r="E79" s="56">
        <v>30</v>
      </c>
      <c r="F79" s="54">
        <v>1</v>
      </c>
      <c r="G79" s="54" t="s">
        <v>427</v>
      </c>
      <c r="H79" s="56" t="s">
        <v>539</v>
      </c>
      <c r="I79" s="1"/>
      <c r="J79" s="3">
        <f t="shared" si="1"/>
        <v>0</v>
      </c>
      <c r="K79" s="3">
        <v>1</v>
      </c>
      <c r="L79" s="51"/>
    </row>
    <row r="80" spans="1:12" ht="57.75" customHeight="1">
      <c r="A80" s="56" t="s">
        <v>78</v>
      </c>
      <c r="B80" s="55" t="s">
        <v>992</v>
      </c>
      <c r="C80" s="54">
        <v>76</v>
      </c>
      <c r="D80" s="55" t="s">
        <v>156</v>
      </c>
      <c r="E80" s="56">
        <v>30</v>
      </c>
      <c r="F80" s="54">
        <v>1</v>
      </c>
      <c r="G80" s="54" t="s">
        <v>427</v>
      </c>
      <c r="H80" s="56" t="s">
        <v>539</v>
      </c>
      <c r="I80" s="1"/>
      <c r="J80" s="3">
        <f t="shared" si="1"/>
        <v>0</v>
      </c>
      <c r="K80" s="3">
        <v>1</v>
      </c>
      <c r="L80" s="51"/>
    </row>
    <row r="81" spans="1:12" ht="57.75" customHeight="1">
      <c r="A81" s="56" t="s">
        <v>78</v>
      </c>
      <c r="B81" s="55" t="s">
        <v>992</v>
      </c>
      <c r="C81" s="54">
        <v>77</v>
      </c>
      <c r="D81" s="55" t="s">
        <v>157</v>
      </c>
      <c r="E81" s="56">
        <v>30</v>
      </c>
      <c r="F81" s="54">
        <v>1</v>
      </c>
      <c r="G81" s="54" t="s">
        <v>427</v>
      </c>
      <c r="H81" s="56" t="s">
        <v>539</v>
      </c>
      <c r="I81" s="1"/>
      <c r="J81" s="3">
        <f t="shared" si="1"/>
        <v>0</v>
      </c>
      <c r="K81" s="3">
        <v>1</v>
      </c>
      <c r="L81" s="51"/>
    </row>
    <row r="82" spans="1:12" ht="57.75" customHeight="1">
      <c r="A82" s="56" t="s">
        <v>78</v>
      </c>
      <c r="B82" s="55" t="s">
        <v>992</v>
      </c>
      <c r="C82" s="54">
        <v>78</v>
      </c>
      <c r="D82" s="55" t="s">
        <v>996</v>
      </c>
      <c r="E82" s="56">
        <v>30</v>
      </c>
      <c r="F82" s="54">
        <v>1</v>
      </c>
      <c r="G82" s="54" t="s">
        <v>427</v>
      </c>
      <c r="H82" s="56" t="s">
        <v>539</v>
      </c>
      <c r="I82" s="1"/>
      <c r="J82" s="3">
        <f t="shared" si="1"/>
        <v>0</v>
      </c>
      <c r="K82" s="3">
        <v>1</v>
      </c>
      <c r="L82" s="51"/>
    </row>
    <row r="83" spans="1:12" ht="57.75" customHeight="1">
      <c r="A83" s="56" t="s">
        <v>78</v>
      </c>
      <c r="B83" s="55" t="s">
        <v>998</v>
      </c>
      <c r="C83" s="54">
        <v>79</v>
      </c>
      <c r="D83" s="55" t="s">
        <v>158</v>
      </c>
      <c r="E83" s="56">
        <v>60</v>
      </c>
      <c r="F83" s="54">
        <v>2</v>
      </c>
      <c r="G83" s="54" t="s">
        <v>427</v>
      </c>
      <c r="H83" s="56" t="s">
        <v>999</v>
      </c>
      <c r="I83" s="1"/>
      <c r="J83" s="3">
        <f t="shared" si="1"/>
        <v>0</v>
      </c>
      <c r="K83" s="3">
        <v>1</v>
      </c>
      <c r="L83" s="51"/>
    </row>
    <row r="84" spans="1:12" ht="57" customHeight="1">
      <c r="A84" s="56" t="s">
        <v>78</v>
      </c>
      <c r="B84" s="55" t="s">
        <v>998</v>
      </c>
      <c r="C84" s="54">
        <v>80</v>
      </c>
      <c r="D84" s="55" t="s">
        <v>159</v>
      </c>
      <c r="E84" s="56">
        <v>40</v>
      </c>
      <c r="F84" s="54">
        <v>2</v>
      </c>
      <c r="G84" s="54" t="s">
        <v>427</v>
      </c>
      <c r="H84" s="56" t="s">
        <v>999</v>
      </c>
      <c r="I84" s="1"/>
      <c r="J84" s="3">
        <f t="shared" si="1"/>
        <v>0</v>
      </c>
      <c r="K84" s="3">
        <v>1</v>
      </c>
      <c r="L84" s="51"/>
    </row>
    <row r="85" spans="1:12" ht="57" customHeight="1">
      <c r="A85" s="56" t="s">
        <v>78</v>
      </c>
      <c r="B85" s="55" t="s">
        <v>998</v>
      </c>
      <c r="C85" s="54">
        <v>81</v>
      </c>
      <c r="D85" s="55" t="s">
        <v>1000</v>
      </c>
      <c r="E85" s="56">
        <v>20</v>
      </c>
      <c r="F85" s="54">
        <v>1</v>
      </c>
      <c r="G85" s="54" t="s">
        <v>427</v>
      </c>
      <c r="H85" s="56" t="s">
        <v>999</v>
      </c>
      <c r="I85" s="1"/>
      <c r="J85" s="3">
        <f t="shared" si="1"/>
        <v>0</v>
      </c>
      <c r="K85" s="3">
        <v>1</v>
      </c>
      <c r="L85" s="51"/>
    </row>
    <row r="86" spans="1:12" ht="57" customHeight="1">
      <c r="A86" s="56" t="s">
        <v>78</v>
      </c>
      <c r="B86" s="55" t="s">
        <v>998</v>
      </c>
      <c r="C86" s="54">
        <v>82</v>
      </c>
      <c r="D86" s="55" t="s">
        <v>160</v>
      </c>
      <c r="E86" s="56">
        <v>10</v>
      </c>
      <c r="F86" s="54">
        <v>1</v>
      </c>
      <c r="G86" s="54" t="s">
        <v>427</v>
      </c>
      <c r="H86" s="56" t="s">
        <v>999</v>
      </c>
      <c r="I86" s="1"/>
      <c r="J86" s="3">
        <f t="shared" si="1"/>
        <v>0</v>
      </c>
      <c r="K86" s="3">
        <v>1</v>
      </c>
      <c r="L86" s="51"/>
    </row>
    <row r="87" spans="1:12" ht="57" customHeight="1">
      <c r="A87" s="56" t="s">
        <v>78</v>
      </c>
      <c r="B87" s="55" t="s">
        <v>998</v>
      </c>
      <c r="C87" s="54">
        <v>83</v>
      </c>
      <c r="D87" s="55" t="s">
        <v>161</v>
      </c>
      <c r="E87" s="56">
        <v>20</v>
      </c>
      <c r="F87" s="54">
        <v>1</v>
      </c>
      <c r="G87" s="54" t="s">
        <v>162</v>
      </c>
      <c r="H87" s="56" t="s">
        <v>999</v>
      </c>
      <c r="I87" s="1"/>
      <c r="J87" s="3">
        <f t="shared" si="1"/>
        <v>0</v>
      </c>
      <c r="K87" s="3">
        <v>1</v>
      </c>
      <c r="L87" s="51"/>
    </row>
    <row r="88" spans="1:12" ht="57" customHeight="1">
      <c r="A88" s="56" t="s">
        <v>78</v>
      </c>
      <c r="B88" s="55" t="s">
        <v>1002</v>
      </c>
      <c r="C88" s="54">
        <v>84</v>
      </c>
      <c r="D88" s="55" t="s">
        <v>163</v>
      </c>
      <c r="E88" s="56">
        <v>30</v>
      </c>
      <c r="F88" s="54">
        <v>1</v>
      </c>
      <c r="G88" s="56" t="s">
        <v>222</v>
      </c>
      <c r="H88" s="56" t="s">
        <v>413</v>
      </c>
      <c r="I88" s="1"/>
      <c r="J88" s="3">
        <f t="shared" si="1"/>
        <v>0</v>
      </c>
      <c r="K88" s="3">
        <v>1</v>
      </c>
      <c r="L88" s="51"/>
    </row>
    <row r="89" spans="1:12" ht="54" customHeight="1">
      <c r="A89" s="56" t="s">
        <v>78</v>
      </c>
      <c r="B89" s="55" t="s">
        <v>1002</v>
      </c>
      <c r="C89" s="54">
        <v>85</v>
      </c>
      <c r="D89" s="55" t="s">
        <v>164</v>
      </c>
      <c r="E89" s="56">
        <v>20</v>
      </c>
      <c r="F89" s="54">
        <v>1</v>
      </c>
      <c r="G89" s="56" t="s">
        <v>427</v>
      </c>
      <c r="H89" s="56" t="s">
        <v>413</v>
      </c>
      <c r="I89" s="1"/>
      <c r="J89" s="3">
        <f aca="true" t="shared" si="2" ref="J89:J108">I89/F89*100</f>
        <v>0</v>
      </c>
      <c r="K89" s="3">
        <v>1</v>
      </c>
      <c r="L89" s="51"/>
    </row>
    <row r="90" spans="1:12" ht="54" customHeight="1">
      <c r="A90" s="56" t="s">
        <v>78</v>
      </c>
      <c r="B90" s="55" t="s">
        <v>1002</v>
      </c>
      <c r="C90" s="54">
        <v>86</v>
      </c>
      <c r="D90" s="55" t="s">
        <v>165</v>
      </c>
      <c r="E90" s="56">
        <v>30</v>
      </c>
      <c r="F90" s="54">
        <v>1</v>
      </c>
      <c r="G90" s="56" t="s">
        <v>427</v>
      </c>
      <c r="H90" s="56" t="s">
        <v>539</v>
      </c>
      <c r="I90" s="1"/>
      <c r="J90" s="3">
        <f t="shared" si="2"/>
        <v>0</v>
      </c>
      <c r="K90" s="3">
        <v>1</v>
      </c>
      <c r="L90" s="51"/>
    </row>
    <row r="91" spans="1:12" ht="54" customHeight="1">
      <c r="A91" s="56" t="s">
        <v>78</v>
      </c>
      <c r="B91" s="55" t="s">
        <v>1002</v>
      </c>
      <c r="C91" s="54">
        <v>87</v>
      </c>
      <c r="D91" s="55" t="s">
        <v>165</v>
      </c>
      <c r="E91" s="56">
        <v>30</v>
      </c>
      <c r="F91" s="54">
        <v>1</v>
      </c>
      <c r="G91" s="56" t="s">
        <v>222</v>
      </c>
      <c r="H91" s="56" t="s">
        <v>413</v>
      </c>
      <c r="I91" s="1"/>
      <c r="J91" s="3">
        <f t="shared" si="2"/>
        <v>0</v>
      </c>
      <c r="K91" s="3">
        <v>1</v>
      </c>
      <c r="L91" s="51"/>
    </row>
    <row r="92" spans="1:12" ht="54" customHeight="1">
      <c r="A92" s="56" t="s">
        <v>78</v>
      </c>
      <c r="B92" s="55" t="s">
        <v>1002</v>
      </c>
      <c r="C92" s="54">
        <v>88</v>
      </c>
      <c r="D92" s="55" t="s">
        <v>1003</v>
      </c>
      <c r="E92" s="56">
        <v>30</v>
      </c>
      <c r="F92" s="54">
        <v>1</v>
      </c>
      <c r="G92" s="56" t="s">
        <v>222</v>
      </c>
      <c r="H92" s="56" t="s">
        <v>999</v>
      </c>
      <c r="I92" s="1"/>
      <c r="J92" s="3">
        <f t="shared" si="2"/>
        <v>0</v>
      </c>
      <c r="K92" s="3">
        <v>1</v>
      </c>
      <c r="L92" s="51"/>
    </row>
    <row r="93" spans="1:12" ht="69" customHeight="1">
      <c r="A93" s="56" t="s">
        <v>57</v>
      </c>
      <c r="B93" s="55" t="s">
        <v>974</v>
      </c>
      <c r="C93" s="54">
        <v>89</v>
      </c>
      <c r="D93" s="55" t="s">
        <v>468</v>
      </c>
      <c r="E93" s="56">
        <v>1660</v>
      </c>
      <c r="F93" s="54">
        <v>20</v>
      </c>
      <c r="G93" s="54" t="s">
        <v>427</v>
      </c>
      <c r="H93" s="56" t="s">
        <v>429</v>
      </c>
      <c r="I93" s="1">
        <v>12</v>
      </c>
      <c r="J93" s="3">
        <f t="shared" si="2"/>
        <v>60</v>
      </c>
      <c r="K93" s="3">
        <v>1</v>
      </c>
      <c r="L93" s="51"/>
    </row>
    <row r="94" spans="1:12" ht="67.5" customHeight="1">
      <c r="A94" s="56" t="s">
        <v>57</v>
      </c>
      <c r="B94" s="55" t="s">
        <v>974</v>
      </c>
      <c r="C94" s="54">
        <v>90</v>
      </c>
      <c r="D94" s="55" t="s">
        <v>469</v>
      </c>
      <c r="E94" s="56">
        <v>50</v>
      </c>
      <c r="F94" s="54">
        <v>2</v>
      </c>
      <c r="G94" s="54" t="s">
        <v>427</v>
      </c>
      <c r="H94" s="56" t="s">
        <v>429</v>
      </c>
      <c r="I94" s="1">
        <v>2</v>
      </c>
      <c r="J94" s="3">
        <f t="shared" si="2"/>
        <v>100</v>
      </c>
      <c r="K94" s="3">
        <v>1</v>
      </c>
      <c r="L94" s="51"/>
    </row>
    <row r="95" spans="1:12" ht="64.5" customHeight="1">
      <c r="A95" s="56" t="s">
        <v>57</v>
      </c>
      <c r="B95" s="55" t="s">
        <v>975</v>
      </c>
      <c r="C95" s="54">
        <v>91</v>
      </c>
      <c r="D95" s="55" t="s">
        <v>470</v>
      </c>
      <c r="E95" s="56">
        <v>100</v>
      </c>
      <c r="F95" s="54">
        <v>10</v>
      </c>
      <c r="G95" s="54" t="s">
        <v>427</v>
      </c>
      <c r="H95" s="56" t="s">
        <v>257</v>
      </c>
      <c r="I95" s="1">
        <v>9</v>
      </c>
      <c r="J95" s="3">
        <f t="shared" si="2"/>
        <v>90</v>
      </c>
      <c r="K95" s="3">
        <v>1</v>
      </c>
      <c r="L95" s="51"/>
    </row>
    <row r="96" spans="1:12" ht="64.5" customHeight="1">
      <c r="A96" s="56" t="s">
        <v>57</v>
      </c>
      <c r="B96" s="55" t="s">
        <v>975</v>
      </c>
      <c r="C96" s="54">
        <v>92</v>
      </c>
      <c r="D96" s="55" t="s">
        <v>471</v>
      </c>
      <c r="E96" s="56">
        <v>20</v>
      </c>
      <c r="F96" s="54">
        <v>5</v>
      </c>
      <c r="G96" s="56" t="s">
        <v>475</v>
      </c>
      <c r="H96" s="56" t="s">
        <v>257</v>
      </c>
      <c r="I96" s="1">
        <v>5</v>
      </c>
      <c r="J96" s="3">
        <f t="shared" si="2"/>
        <v>100</v>
      </c>
      <c r="K96" s="3">
        <v>1</v>
      </c>
      <c r="L96" s="51"/>
    </row>
    <row r="97" spans="1:12" ht="64.5" customHeight="1">
      <c r="A97" s="56" t="s">
        <v>57</v>
      </c>
      <c r="B97" s="55" t="s">
        <v>975</v>
      </c>
      <c r="C97" s="54">
        <v>93</v>
      </c>
      <c r="D97" s="55" t="s">
        <v>472</v>
      </c>
      <c r="E97" s="56">
        <v>50</v>
      </c>
      <c r="F97" s="54">
        <v>10</v>
      </c>
      <c r="G97" s="56" t="s">
        <v>475</v>
      </c>
      <c r="H97" s="56" t="s">
        <v>257</v>
      </c>
      <c r="I97" s="1">
        <v>6</v>
      </c>
      <c r="J97" s="3">
        <f t="shared" si="2"/>
        <v>60</v>
      </c>
      <c r="K97" s="3">
        <v>1</v>
      </c>
      <c r="L97" s="51"/>
    </row>
    <row r="98" spans="1:12" ht="63.75" customHeight="1">
      <c r="A98" s="56" t="s">
        <v>57</v>
      </c>
      <c r="B98" s="55" t="s">
        <v>975</v>
      </c>
      <c r="C98" s="54">
        <v>94</v>
      </c>
      <c r="D98" s="55" t="s">
        <v>473</v>
      </c>
      <c r="E98" s="56">
        <v>20</v>
      </c>
      <c r="F98" s="54">
        <v>10</v>
      </c>
      <c r="G98" s="56" t="s">
        <v>475</v>
      </c>
      <c r="H98" s="56" t="s">
        <v>257</v>
      </c>
      <c r="I98" s="1">
        <v>10</v>
      </c>
      <c r="J98" s="3">
        <f t="shared" si="2"/>
        <v>100</v>
      </c>
      <c r="K98" s="3">
        <v>1</v>
      </c>
      <c r="L98" s="51"/>
    </row>
    <row r="99" spans="1:12" ht="64.5" customHeight="1">
      <c r="A99" s="56" t="s">
        <v>57</v>
      </c>
      <c r="B99" s="55" t="s">
        <v>976</v>
      </c>
      <c r="C99" s="54">
        <v>95</v>
      </c>
      <c r="D99" s="55" t="s">
        <v>474</v>
      </c>
      <c r="E99" s="56">
        <v>60</v>
      </c>
      <c r="F99" s="54">
        <v>6</v>
      </c>
      <c r="G99" s="54" t="s">
        <v>427</v>
      </c>
      <c r="H99" s="56" t="s">
        <v>257</v>
      </c>
      <c r="I99" s="1">
        <v>6</v>
      </c>
      <c r="J99" s="3">
        <f t="shared" si="2"/>
        <v>100</v>
      </c>
      <c r="K99" s="3">
        <v>1</v>
      </c>
      <c r="L99" s="51"/>
    </row>
    <row r="100" spans="1:12" ht="64.5" customHeight="1">
      <c r="A100" s="56" t="s">
        <v>57</v>
      </c>
      <c r="B100" s="55" t="s">
        <v>976</v>
      </c>
      <c r="C100" s="54">
        <v>96</v>
      </c>
      <c r="D100" s="55" t="s">
        <v>476</v>
      </c>
      <c r="E100" s="56">
        <v>20</v>
      </c>
      <c r="F100" s="54">
        <v>6</v>
      </c>
      <c r="G100" s="56" t="s">
        <v>475</v>
      </c>
      <c r="H100" s="56" t="s">
        <v>413</v>
      </c>
      <c r="I100" s="1">
        <v>6</v>
      </c>
      <c r="J100" s="3">
        <f t="shared" si="2"/>
        <v>100</v>
      </c>
      <c r="K100" s="3">
        <v>1</v>
      </c>
      <c r="L100" s="51"/>
    </row>
    <row r="101" spans="1:12" ht="64.5" customHeight="1">
      <c r="A101" s="56" t="s">
        <v>57</v>
      </c>
      <c r="B101" s="55" t="s">
        <v>976</v>
      </c>
      <c r="C101" s="54">
        <v>97</v>
      </c>
      <c r="D101" s="55" t="s">
        <v>317</v>
      </c>
      <c r="E101" s="56">
        <v>40</v>
      </c>
      <c r="F101" s="54">
        <v>6</v>
      </c>
      <c r="G101" s="56" t="s">
        <v>475</v>
      </c>
      <c r="H101" s="56" t="s">
        <v>257</v>
      </c>
      <c r="I101" s="1">
        <v>5</v>
      </c>
      <c r="J101" s="71">
        <f t="shared" si="2"/>
        <v>83.33333333333334</v>
      </c>
      <c r="K101" s="3">
        <v>1</v>
      </c>
      <c r="L101" s="51"/>
    </row>
    <row r="102" spans="1:12" ht="66" customHeight="1">
      <c r="A102" s="56" t="s">
        <v>57</v>
      </c>
      <c r="B102" s="55" t="s">
        <v>977</v>
      </c>
      <c r="C102" s="54">
        <v>98</v>
      </c>
      <c r="D102" s="55" t="s">
        <v>278</v>
      </c>
      <c r="E102" s="56">
        <v>60</v>
      </c>
      <c r="F102" s="54">
        <v>4</v>
      </c>
      <c r="G102" s="56" t="s">
        <v>427</v>
      </c>
      <c r="H102" s="56" t="s">
        <v>257</v>
      </c>
      <c r="I102" s="1">
        <v>4</v>
      </c>
      <c r="J102" s="3">
        <f t="shared" si="2"/>
        <v>100</v>
      </c>
      <c r="K102" s="3">
        <v>1</v>
      </c>
      <c r="L102" s="51"/>
    </row>
    <row r="103" spans="1:12" ht="65.25" customHeight="1">
      <c r="A103" s="56" t="s">
        <v>57</v>
      </c>
      <c r="B103" s="55" t="s">
        <v>977</v>
      </c>
      <c r="C103" s="54">
        <v>99</v>
      </c>
      <c r="D103" s="55" t="s">
        <v>277</v>
      </c>
      <c r="E103" s="56">
        <v>20</v>
      </c>
      <c r="F103" s="54">
        <v>4</v>
      </c>
      <c r="G103" s="56" t="s">
        <v>427</v>
      </c>
      <c r="H103" s="56" t="s">
        <v>257</v>
      </c>
      <c r="I103" s="1">
        <v>4</v>
      </c>
      <c r="J103" s="3">
        <f t="shared" si="2"/>
        <v>100</v>
      </c>
      <c r="K103" s="3">
        <v>1</v>
      </c>
      <c r="L103" s="51"/>
    </row>
    <row r="104" spans="1:12" ht="87.75" customHeight="1">
      <c r="A104" s="56" t="s">
        <v>57</v>
      </c>
      <c r="B104" s="55" t="s">
        <v>978</v>
      </c>
      <c r="C104" s="54">
        <v>100</v>
      </c>
      <c r="D104" s="55" t="s">
        <v>279</v>
      </c>
      <c r="E104" s="56">
        <v>40</v>
      </c>
      <c r="F104" s="54">
        <v>4</v>
      </c>
      <c r="G104" s="56" t="s">
        <v>427</v>
      </c>
      <c r="H104" s="56" t="s">
        <v>257</v>
      </c>
      <c r="I104" s="1">
        <v>4</v>
      </c>
      <c r="J104" s="3">
        <f t="shared" si="2"/>
        <v>100</v>
      </c>
      <c r="K104" s="3">
        <v>1</v>
      </c>
      <c r="L104" s="51"/>
    </row>
    <row r="105" spans="1:12" ht="79.5" customHeight="1">
      <c r="A105" s="56" t="s">
        <v>57</v>
      </c>
      <c r="B105" s="55" t="s">
        <v>978</v>
      </c>
      <c r="C105" s="54">
        <v>101</v>
      </c>
      <c r="D105" s="55" t="s">
        <v>280</v>
      </c>
      <c r="E105" s="56">
        <v>20</v>
      </c>
      <c r="F105" s="54">
        <v>2</v>
      </c>
      <c r="G105" s="56" t="s">
        <v>427</v>
      </c>
      <c r="H105" s="56" t="s">
        <v>257</v>
      </c>
      <c r="I105" s="1">
        <v>2</v>
      </c>
      <c r="J105" s="3">
        <f t="shared" si="2"/>
        <v>100</v>
      </c>
      <c r="K105" s="3">
        <v>1</v>
      </c>
      <c r="L105" s="51"/>
    </row>
    <row r="106" spans="1:12" ht="81" customHeight="1">
      <c r="A106" s="56" t="s">
        <v>57</v>
      </c>
      <c r="B106" s="55" t="s">
        <v>978</v>
      </c>
      <c r="C106" s="54">
        <v>102</v>
      </c>
      <c r="D106" s="55" t="s">
        <v>281</v>
      </c>
      <c r="E106" s="56">
        <v>20</v>
      </c>
      <c r="F106" s="54">
        <v>2</v>
      </c>
      <c r="G106" s="56" t="s">
        <v>427</v>
      </c>
      <c r="H106" s="56" t="s">
        <v>257</v>
      </c>
      <c r="I106" s="1">
        <v>2</v>
      </c>
      <c r="J106" s="3">
        <f t="shared" si="2"/>
        <v>100</v>
      </c>
      <c r="K106" s="3">
        <v>1</v>
      </c>
      <c r="L106" s="51"/>
    </row>
    <row r="107" spans="1:12" ht="75.75" customHeight="1">
      <c r="A107" s="56" t="s">
        <v>57</v>
      </c>
      <c r="B107" s="55" t="s">
        <v>978</v>
      </c>
      <c r="C107" s="54">
        <v>103</v>
      </c>
      <c r="D107" s="55" t="s">
        <v>466</v>
      </c>
      <c r="E107" s="56">
        <v>10</v>
      </c>
      <c r="F107" s="54">
        <v>1</v>
      </c>
      <c r="G107" s="56" t="s">
        <v>427</v>
      </c>
      <c r="H107" s="56" t="s">
        <v>257</v>
      </c>
      <c r="I107" s="1">
        <v>1</v>
      </c>
      <c r="J107" s="3">
        <f t="shared" si="2"/>
        <v>100</v>
      </c>
      <c r="K107" s="3">
        <v>1</v>
      </c>
      <c r="L107" s="51"/>
    </row>
    <row r="108" spans="1:12" ht="81" customHeight="1">
      <c r="A108" s="56" t="s">
        <v>57</v>
      </c>
      <c r="B108" s="55" t="s">
        <v>978</v>
      </c>
      <c r="C108" s="54">
        <v>104</v>
      </c>
      <c r="D108" s="55" t="s">
        <v>467</v>
      </c>
      <c r="E108" s="56">
        <v>10</v>
      </c>
      <c r="F108" s="54">
        <v>1</v>
      </c>
      <c r="G108" s="56" t="s">
        <v>427</v>
      </c>
      <c r="H108" s="56" t="s">
        <v>257</v>
      </c>
      <c r="I108" s="1">
        <v>1</v>
      </c>
      <c r="J108" s="3">
        <f t="shared" si="2"/>
        <v>100</v>
      </c>
      <c r="K108" s="3">
        <v>1</v>
      </c>
      <c r="L108" s="51"/>
    </row>
    <row r="109" spans="1:12" ht="81" customHeight="1">
      <c r="A109" s="61" t="s">
        <v>79</v>
      </c>
      <c r="B109" s="58" t="s">
        <v>1339</v>
      </c>
      <c r="C109" s="54">
        <v>105</v>
      </c>
      <c r="D109" s="55" t="s">
        <v>542</v>
      </c>
      <c r="E109" s="54">
        <v>20</v>
      </c>
      <c r="F109" s="54">
        <v>3</v>
      </c>
      <c r="G109" s="54" t="s">
        <v>427</v>
      </c>
      <c r="H109" s="56" t="s">
        <v>414</v>
      </c>
      <c r="I109" s="133">
        <v>4</v>
      </c>
      <c r="J109" s="74">
        <f>I109/(F109+F110+F111+F112)*100</f>
        <v>33.33333333333333</v>
      </c>
      <c r="K109" s="3">
        <v>1</v>
      </c>
      <c r="L109" s="51"/>
    </row>
    <row r="110" spans="1:12" ht="81" customHeight="1">
      <c r="A110" s="61" t="s">
        <v>79</v>
      </c>
      <c r="B110" s="58" t="s">
        <v>1339</v>
      </c>
      <c r="C110" s="54">
        <v>106</v>
      </c>
      <c r="D110" s="57" t="s">
        <v>543</v>
      </c>
      <c r="E110" s="54">
        <v>15</v>
      </c>
      <c r="F110" s="54">
        <v>3</v>
      </c>
      <c r="G110" s="54" t="s">
        <v>427</v>
      </c>
      <c r="H110" s="56" t="s">
        <v>414</v>
      </c>
      <c r="I110" s="133"/>
      <c r="J110" s="74">
        <f>$I$109/(F110+F111+F112+F109)*100</f>
        <v>33.33333333333333</v>
      </c>
      <c r="K110" s="3">
        <v>1</v>
      </c>
      <c r="L110" s="51"/>
    </row>
    <row r="111" spans="1:12" ht="81" customHeight="1">
      <c r="A111" s="61" t="s">
        <v>79</v>
      </c>
      <c r="B111" s="58" t="s">
        <v>1339</v>
      </c>
      <c r="C111" s="54">
        <v>107</v>
      </c>
      <c r="D111" s="57" t="s">
        <v>544</v>
      </c>
      <c r="E111" s="54">
        <v>15</v>
      </c>
      <c r="F111" s="54">
        <v>3</v>
      </c>
      <c r="G111" s="54" t="s">
        <v>427</v>
      </c>
      <c r="H111" s="56" t="s">
        <v>414</v>
      </c>
      <c r="I111" s="133"/>
      <c r="J111" s="74">
        <f>$I$109/(F111+F112+F109+F110)*100</f>
        <v>33.33333333333333</v>
      </c>
      <c r="K111" s="3">
        <v>1</v>
      </c>
      <c r="L111" s="51"/>
    </row>
    <row r="112" spans="1:12" ht="81" customHeight="1">
      <c r="A112" s="61" t="s">
        <v>79</v>
      </c>
      <c r="B112" s="58" t="s">
        <v>1339</v>
      </c>
      <c r="C112" s="54">
        <v>108</v>
      </c>
      <c r="D112" s="57" t="s">
        <v>545</v>
      </c>
      <c r="E112" s="56">
        <v>17</v>
      </c>
      <c r="F112" s="54">
        <v>3</v>
      </c>
      <c r="G112" s="54" t="s">
        <v>427</v>
      </c>
      <c r="H112" s="56" t="s">
        <v>414</v>
      </c>
      <c r="I112" s="133"/>
      <c r="J112" s="74">
        <f>$I$109/(F112+F109+F110+F111)*100</f>
        <v>33.33333333333333</v>
      </c>
      <c r="K112" s="3">
        <v>1</v>
      </c>
      <c r="L112" s="51"/>
    </row>
    <row r="113" spans="1:12" ht="51.75" customHeight="1">
      <c r="A113" s="61" t="s">
        <v>79</v>
      </c>
      <c r="B113" s="58" t="s">
        <v>1340</v>
      </c>
      <c r="C113" s="54">
        <v>109</v>
      </c>
      <c r="D113" s="55" t="s">
        <v>1230</v>
      </c>
      <c r="E113" s="56">
        <v>6</v>
      </c>
      <c r="F113" s="54">
        <v>1</v>
      </c>
      <c r="G113" s="54" t="s">
        <v>427</v>
      </c>
      <c r="H113" s="56" t="s">
        <v>429</v>
      </c>
      <c r="I113" s="133">
        <v>11</v>
      </c>
      <c r="J113" s="74">
        <f aca="true" t="shared" si="3" ref="J113:J124">$I$113/SUM($F$113:$F$122)*100</f>
        <v>84.61538461538461</v>
      </c>
      <c r="K113" s="3">
        <v>1</v>
      </c>
      <c r="L113" s="51"/>
    </row>
    <row r="114" spans="1:12" ht="54" customHeight="1">
      <c r="A114" s="61" t="s">
        <v>79</v>
      </c>
      <c r="B114" s="58" t="s">
        <v>1249</v>
      </c>
      <c r="C114" s="54">
        <v>110</v>
      </c>
      <c r="D114" s="55" t="s">
        <v>95</v>
      </c>
      <c r="E114" s="56">
        <v>6</v>
      </c>
      <c r="F114" s="54">
        <v>1</v>
      </c>
      <c r="G114" s="54" t="s">
        <v>427</v>
      </c>
      <c r="H114" s="56" t="s">
        <v>414</v>
      </c>
      <c r="I114" s="133"/>
      <c r="J114" s="74">
        <f t="shared" si="3"/>
        <v>84.61538461538461</v>
      </c>
      <c r="K114" s="3">
        <v>1</v>
      </c>
      <c r="L114" s="51"/>
    </row>
    <row r="115" spans="1:12" ht="54" customHeight="1">
      <c r="A115" s="61" t="s">
        <v>79</v>
      </c>
      <c r="B115" s="58" t="s">
        <v>1340</v>
      </c>
      <c r="C115" s="54">
        <v>111</v>
      </c>
      <c r="D115" s="57" t="s">
        <v>1231</v>
      </c>
      <c r="E115" s="56">
        <v>6</v>
      </c>
      <c r="F115" s="54">
        <v>2</v>
      </c>
      <c r="G115" s="54" t="s">
        <v>427</v>
      </c>
      <c r="H115" s="56" t="s">
        <v>413</v>
      </c>
      <c r="I115" s="133"/>
      <c r="J115" s="74">
        <f t="shared" si="3"/>
        <v>84.61538461538461</v>
      </c>
      <c r="K115" s="3">
        <v>1</v>
      </c>
      <c r="L115" s="51"/>
    </row>
    <row r="116" spans="1:12" ht="54" customHeight="1">
      <c r="A116" s="61" t="s">
        <v>79</v>
      </c>
      <c r="B116" s="58" t="s">
        <v>1340</v>
      </c>
      <c r="C116" s="54">
        <v>112</v>
      </c>
      <c r="D116" s="57" t="s">
        <v>1232</v>
      </c>
      <c r="E116" s="56">
        <v>10</v>
      </c>
      <c r="F116" s="54">
        <v>1</v>
      </c>
      <c r="G116" s="54" t="s">
        <v>427</v>
      </c>
      <c r="H116" s="56" t="s">
        <v>413</v>
      </c>
      <c r="I116" s="133"/>
      <c r="J116" s="74">
        <f t="shared" si="3"/>
        <v>84.61538461538461</v>
      </c>
      <c r="K116" s="3">
        <v>1</v>
      </c>
      <c r="L116" s="51"/>
    </row>
    <row r="117" spans="1:12" ht="54" customHeight="1">
      <c r="A117" s="61" t="s">
        <v>79</v>
      </c>
      <c r="B117" s="58" t="s">
        <v>1340</v>
      </c>
      <c r="C117" s="54">
        <v>113</v>
      </c>
      <c r="D117" s="57" t="s">
        <v>1233</v>
      </c>
      <c r="E117" s="56">
        <v>6</v>
      </c>
      <c r="F117" s="54">
        <v>1</v>
      </c>
      <c r="G117" s="54" t="s">
        <v>427</v>
      </c>
      <c r="H117" s="56" t="s">
        <v>413</v>
      </c>
      <c r="I117" s="133"/>
      <c r="J117" s="74">
        <f t="shared" si="3"/>
        <v>84.61538461538461</v>
      </c>
      <c r="K117" s="3">
        <v>1</v>
      </c>
      <c r="L117" s="51"/>
    </row>
    <row r="118" spans="1:12" ht="54" customHeight="1">
      <c r="A118" s="61" t="s">
        <v>79</v>
      </c>
      <c r="B118" s="58" t="s">
        <v>1340</v>
      </c>
      <c r="C118" s="54">
        <v>114</v>
      </c>
      <c r="D118" s="57" t="s">
        <v>1234</v>
      </c>
      <c r="E118" s="56">
        <v>6</v>
      </c>
      <c r="F118" s="54">
        <v>1</v>
      </c>
      <c r="G118" s="54" t="s">
        <v>427</v>
      </c>
      <c r="H118" s="56" t="s">
        <v>413</v>
      </c>
      <c r="I118" s="133"/>
      <c r="J118" s="74">
        <f t="shared" si="3"/>
        <v>84.61538461538461</v>
      </c>
      <c r="K118" s="3">
        <v>1</v>
      </c>
      <c r="L118" s="51"/>
    </row>
    <row r="119" spans="1:12" ht="54" customHeight="1">
      <c r="A119" s="61" t="s">
        <v>79</v>
      </c>
      <c r="B119" s="58" t="s">
        <v>1340</v>
      </c>
      <c r="C119" s="54">
        <v>115</v>
      </c>
      <c r="D119" s="57" t="s">
        <v>1235</v>
      </c>
      <c r="E119" s="56">
        <v>50</v>
      </c>
      <c r="F119" s="54">
        <v>3</v>
      </c>
      <c r="G119" s="54" t="s">
        <v>427</v>
      </c>
      <c r="H119" s="56" t="s">
        <v>1236</v>
      </c>
      <c r="I119" s="133"/>
      <c r="J119" s="74">
        <f t="shared" si="3"/>
        <v>84.61538461538461</v>
      </c>
      <c r="K119" s="3">
        <v>1</v>
      </c>
      <c r="L119" s="51"/>
    </row>
    <row r="120" spans="1:12" ht="55.5" customHeight="1">
      <c r="A120" s="61" t="s">
        <v>79</v>
      </c>
      <c r="B120" s="58" t="s">
        <v>1340</v>
      </c>
      <c r="C120" s="54">
        <v>116</v>
      </c>
      <c r="D120" s="57" t="s">
        <v>1237</v>
      </c>
      <c r="E120" s="56">
        <v>40</v>
      </c>
      <c r="F120" s="54">
        <v>1</v>
      </c>
      <c r="G120" s="54" t="s">
        <v>427</v>
      </c>
      <c r="H120" s="56" t="s">
        <v>1236</v>
      </c>
      <c r="I120" s="133"/>
      <c r="J120" s="74">
        <f t="shared" si="3"/>
        <v>84.61538461538461</v>
      </c>
      <c r="K120" s="3">
        <v>1</v>
      </c>
      <c r="L120" s="51"/>
    </row>
    <row r="121" spans="1:12" ht="55.5" customHeight="1">
      <c r="A121" s="61" t="s">
        <v>79</v>
      </c>
      <c r="B121" s="58" t="s">
        <v>1340</v>
      </c>
      <c r="C121" s="54">
        <v>117</v>
      </c>
      <c r="D121" s="57" t="s">
        <v>1238</v>
      </c>
      <c r="E121" s="56">
        <v>10</v>
      </c>
      <c r="F121" s="54">
        <v>1</v>
      </c>
      <c r="G121" s="54" t="s">
        <v>427</v>
      </c>
      <c r="H121" s="56" t="s">
        <v>1236</v>
      </c>
      <c r="I121" s="133"/>
      <c r="J121" s="74">
        <f t="shared" si="3"/>
        <v>84.61538461538461</v>
      </c>
      <c r="K121" s="3">
        <v>1</v>
      </c>
      <c r="L121" s="51"/>
    </row>
    <row r="122" spans="1:12" ht="55.5" customHeight="1">
      <c r="A122" s="61" t="s">
        <v>79</v>
      </c>
      <c r="B122" s="58" t="s">
        <v>1340</v>
      </c>
      <c r="C122" s="54">
        <v>118</v>
      </c>
      <c r="D122" s="57" t="s">
        <v>1239</v>
      </c>
      <c r="E122" s="56">
        <v>10</v>
      </c>
      <c r="F122" s="54">
        <v>1</v>
      </c>
      <c r="G122" s="54" t="s">
        <v>427</v>
      </c>
      <c r="H122" s="56" t="s">
        <v>413</v>
      </c>
      <c r="I122" s="133"/>
      <c r="J122" s="74">
        <f t="shared" si="3"/>
        <v>84.61538461538461</v>
      </c>
      <c r="K122" s="3">
        <v>1</v>
      </c>
      <c r="L122" s="51"/>
    </row>
    <row r="123" spans="1:12" ht="55.5" customHeight="1">
      <c r="A123" s="61" t="s">
        <v>79</v>
      </c>
      <c r="B123" s="58" t="s">
        <v>1340</v>
      </c>
      <c r="C123" s="54">
        <v>119</v>
      </c>
      <c r="D123" s="57" t="s">
        <v>1347</v>
      </c>
      <c r="E123" s="56">
        <v>30</v>
      </c>
      <c r="F123" s="54">
        <v>5</v>
      </c>
      <c r="G123" s="54" t="s">
        <v>1348</v>
      </c>
      <c r="H123" s="56" t="s">
        <v>413</v>
      </c>
      <c r="I123" s="82"/>
      <c r="J123" s="74">
        <f t="shared" si="3"/>
        <v>84.61538461538461</v>
      </c>
      <c r="K123" s="3">
        <v>1</v>
      </c>
      <c r="L123" s="51"/>
    </row>
    <row r="124" spans="1:12" ht="55.5" customHeight="1">
      <c r="A124" s="61" t="s">
        <v>79</v>
      </c>
      <c r="B124" s="58" t="s">
        <v>1340</v>
      </c>
      <c r="C124" s="54">
        <v>119</v>
      </c>
      <c r="D124" s="57" t="s">
        <v>1414</v>
      </c>
      <c r="E124" s="56">
        <v>30</v>
      </c>
      <c r="F124" s="54">
        <v>5</v>
      </c>
      <c r="G124" s="54" t="s">
        <v>427</v>
      </c>
      <c r="H124" s="56" t="s">
        <v>413</v>
      </c>
      <c r="I124" s="82"/>
      <c r="J124" s="74">
        <f t="shared" si="3"/>
        <v>84.61538461538461</v>
      </c>
      <c r="K124" s="3">
        <v>1</v>
      </c>
      <c r="L124" s="51"/>
    </row>
    <row r="125" spans="1:12" ht="57.75" customHeight="1">
      <c r="A125" s="61" t="s">
        <v>79</v>
      </c>
      <c r="B125" s="58" t="s">
        <v>1341</v>
      </c>
      <c r="C125" s="54">
        <v>120</v>
      </c>
      <c r="D125" s="55" t="s">
        <v>92</v>
      </c>
      <c r="E125" s="56">
        <v>17</v>
      </c>
      <c r="F125" s="54">
        <v>1</v>
      </c>
      <c r="G125" s="54" t="s">
        <v>427</v>
      </c>
      <c r="H125" s="56" t="s">
        <v>429</v>
      </c>
      <c r="I125" s="75"/>
      <c r="J125" s="76"/>
      <c r="K125" s="3">
        <v>1</v>
      </c>
      <c r="L125" s="51"/>
    </row>
    <row r="126" spans="1:12" ht="57.75" customHeight="1">
      <c r="A126" s="61" t="s">
        <v>79</v>
      </c>
      <c r="B126" s="58" t="s">
        <v>1342</v>
      </c>
      <c r="C126" s="54">
        <v>121</v>
      </c>
      <c r="D126" s="55" t="s">
        <v>391</v>
      </c>
      <c r="E126" s="56">
        <v>20</v>
      </c>
      <c r="F126" s="54">
        <v>1</v>
      </c>
      <c r="G126" s="54" t="s">
        <v>427</v>
      </c>
      <c r="H126" s="56" t="s">
        <v>414</v>
      </c>
      <c r="I126" s="75">
        <v>1</v>
      </c>
      <c r="J126" s="76"/>
      <c r="K126" s="3">
        <v>1</v>
      </c>
      <c r="L126" s="51"/>
    </row>
    <row r="127" spans="1:12" ht="57.75" customHeight="1">
      <c r="A127" s="61" t="s">
        <v>79</v>
      </c>
      <c r="B127" s="58" t="s">
        <v>1343</v>
      </c>
      <c r="C127" s="54">
        <v>122</v>
      </c>
      <c r="D127" s="58" t="s">
        <v>548</v>
      </c>
      <c r="E127" s="56">
        <v>15</v>
      </c>
      <c r="F127" s="54">
        <v>1</v>
      </c>
      <c r="G127" s="54" t="s">
        <v>427</v>
      </c>
      <c r="H127" s="56" t="s">
        <v>414</v>
      </c>
      <c r="I127" s="75"/>
      <c r="J127" s="76">
        <f>I127/F127*100</f>
        <v>0</v>
      </c>
      <c r="K127" s="3">
        <v>1</v>
      </c>
      <c r="L127" s="51"/>
    </row>
    <row r="128" spans="1:12" ht="57.75" customHeight="1">
      <c r="A128" s="61" t="s">
        <v>79</v>
      </c>
      <c r="B128" s="58" t="s">
        <v>1344</v>
      </c>
      <c r="C128" s="54">
        <v>123</v>
      </c>
      <c r="D128" s="58" t="s">
        <v>546</v>
      </c>
      <c r="E128" s="56">
        <v>20</v>
      </c>
      <c r="F128" s="54">
        <v>2</v>
      </c>
      <c r="G128" s="54" t="s">
        <v>427</v>
      </c>
      <c r="H128" s="56" t="s">
        <v>414</v>
      </c>
      <c r="I128" s="133">
        <v>3</v>
      </c>
      <c r="J128" s="76">
        <f>I128/(F128+F129)*100</f>
        <v>75</v>
      </c>
      <c r="K128" s="3">
        <v>1</v>
      </c>
      <c r="L128" s="51"/>
    </row>
    <row r="129" spans="1:12" ht="52.5" customHeight="1">
      <c r="A129" s="61" t="s">
        <v>79</v>
      </c>
      <c r="B129" s="58" t="s">
        <v>1344</v>
      </c>
      <c r="C129" s="54">
        <v>124</v>
      </c>
      <c r="D129" s="58" t="s">
        <v>547</v>
      </c>
      <c r="E129" s="56">
        <v>30</v>
      </c>
      <c r="F129" s="54">
        <v>2</v>
      </c>
      <c r="G129" s="54" t="s">
        <v>427</v>
      </c>
      <c r="H129" s="56" t="s">
        <v>414</v>
      </c>
      <c r="I129" s="133"/>
      <c r="J129" s="76">
        <f>I128/(F129+F128)*100</f>
        <v>75</v>
      </c>
      <c r="K129" s="3">
        <v>1</v>
      </c>
      <c r="L129" s="51"/>
    </row>
    <row r="130" spans="1:12" ht="52.5" customHeight="1">
      <c r="A130" s="61" t="s">
        <v>79</v>
      </c>
      <c r="B130" s="58" t="s">
        <v>1250</v>
      </c>
      <c r="C130" s="54">
        <v>125</v>
      </c>
      <c r="D130" s="58" t="s">
        <v>1226</v>
      </c>
      <c r="E130" s="56">
        <v>15</v>
      </c>
      <c r="F130" s="54">
        <v>1</v>
      </c>
      <c r="G130" s="54" t="s">
        <v>427</v>
      </c>
      <c r="H130" s="56" t="s">
        <v>414</v>
      </c>
      <c r="I130" s="133">
        <v>4</v>
      </c>
      <c r="J130" s="76">
        <f>$I$130/(F130+F131+F132+F133)*100</f>
        <v>100</v>
      </c>
      <c r="K130" s="3">
        <v>1</v>
      </c>
      <c r="L130" s="51"/>
    </row>
    <row r="131" spans="1:12" ht="52.5" customHeight="1">
      <c r="A131" s="61" t="s">
        <v>79</v>
      </c>
      <c r="B131" s="58" t="s">
        <v>1345</v>
      </c>
      <c r="C131" s="54">
        <v>126</v>
      </c>
      <c r="D131" s="59" t="s">
        <v>1227</v>
      </c>
      <c r="E131" s="56">
        <v>10</v>
      </c>
      <c r="F131" s="54">
        <v>1</v>
      </c>
      <c r="G131" s="54" t="s">
        <v>427</v>
      </c>
      <c r="H131" s="56" t="s">
        <v>414</v>
      </c>
      <c r="I131" s="133"/>
      <c r="J131" s="76">
        <f>$I$130/(F131+F132+F133+F130)*100</f>
        <v>100</v>
      </c>
      <c r="K131" s="3">
        <v>1</v>
      </c>
      <c r="L131" s="51"/>
    </row>
    <row r="132" spans="1:12" ht="52.5" customHeight="1">
      <c r="A132" s="61" t="s">
        <v>79</v>
      </c>
      <c r="B132" s="58" t="s">
        <v>1345</v>
      </c>
      <c r="C132" s="54">
        <v>127</v>
      </c>
      <c r="D132" s="60" t="s">
        <v>1228</v>
      </c>
      <c r="E132" s="56">
        <v>10</v>
      </c>
      <c r="F132" s="54">
        <v>1</v>
      </c>
      <c r="G132" s="54" t="s">
        <v>427</v>
      </c>
      <c r="H132" s="56" t="s">
        <v>414</v>
      </c>
      <c r="I132" s="133"/>
      <c r="J132" s="76">
        <f>$I$130/(F132+F133+F131+F130)*100</f>
        <v>100</v>
      </c>
      <c r="K132" s="3">
        <v>1</v>
      </c>
      <c r="L132" s="51"/>
    </row>
    <row r="133" spans="1:12" ht="52.5" customHeight="1">
      <c r="A133" s="61" t="s">
        <v>79</v>
      </c>
      <c r="B133" s="58" t="s">
        <v>1345</v>
      </c>
      <c r="C133" s="54">
        <v>128</v>
      </c>
      <c r="D133" s="59" t="s">
        <v>1240</v>
      </c>
      <c r="E133" s="56">
        <v>10</v>
      </c>
      <c r="F133" s="54">
        <v>1</v>
      </c>
      <c r="G133" s="54" t="s">
        <v>427</v>
      </c>
      <c r="H133" s="56" t="s">
        <v>414</v>
      </c>
      <c r="I133" s="133"/>
      <c r="J133" s="76">
        <f>$I$130/(F133+F132+F131+F130)*100</f>
        <v>100</v>
      </c>
      <c r="K133" s="3">
        <v>1</v>
      </c>
      <c r="L133" s="51"/>
    </row>
    <row r="134" spans="1:12" ht="52.5" customHeight="1">
      <c r="A134" s="61" t="s">
        <v>79</v>
      </c>
      <c r="B134" s="58" t="s">
        <v>1343</v>
      </c>
      <c r="C134" s="54">
        <v>129</v>
      </c>
      <c r="D134" s="58" t="s">
        <v>1349</v>
      </c>
      <c r="E134" s="56">
        <v>15</v>
      </c>
      <c r="F134" s="54">
        <v>1</v>
      </c>
      <c r="G134" s="54" t="s">
        <v>427</v>
      </c>
      <c r="H134" s="56" t="s">
        <v>414</v>
      </c>
      <c r="I134" s="1"/>
      <c r="J134" s="76">
        <f>I134/F134*100</f>
        <v>0</v>
      </c>
      <c r="K134" s="3">
        <v>1</v>
      </c>
      <c r="L134" s="51"/>
    </row>
    <row r="135" spans="1:12" ht="52.5" customHeight="1">
      <c r="A135" s="61" t="s">
        <v>79</v>
      </c>
      <c r="B135" s="58" t="s">
        <v>1346</v>
      </c>
      <c r="C135" s="54">
        <v>130</v>
      </c>
      <c r="D135" s="60" t="s">
        <v>549</v>
      </c>
      <c r="E135" s="56">
        <v>20</v>
      </c>
      <c r="F135" s="54">
        <v>1</v>
      </c>
      <c r="G135" s="54" t="s">
        <v>427</v>
      </c>
      <c r="H135" s="56" t="s">
        <v>414</v>
      </c>
      <c r="I135" s="133">
        <v>2</v>
      </c>
      <c r="J135" s="76">
        <f aca="true" t="shared" si="4" ref="J135:J166">I135/F135*100</f>
        <v>200</v>
      </c>
      <c r="K135" s="3">
        <v>1</v>
      </c>
      <c r="L135" s="51"/>
    </row>
    <row r="136" spans="1:12" ht="52.5" customHeight="1">
      <c r="A136" s="61" t="s">
        <v>79</v>
      </c>
      <c r="B136" s="58" t="s">
        <v>1346</v>
      </c>
      <c r="C136" s="54">
        <v>131</v>
      </c>
      <c r="D136" s="60" t="s">
        <v>1229</v>
      </c>
      <c r="E136" s="56">
        <v>20</v>
      </c>
      <c r="F136" s="54">
        <v>1</v>
      </c>
      <c r="G136" s="54" t="s">
        <v>427</v>
      </c>
      <c r="H136" s="56" t="s">
        <v>414</v>
      </c>
      <c r="I136" s="133"/>
      <c r="J136" s="76">
        <f t="shared" si="4"/>
        <v>0</v>
      </c>
      <c r="K136" s="3">
        <v>1</v>
      </c>
      <c r="L136" s="51"/>
    </row>
    <row r="137" spans="1:12" ht="60" customHeight="1">
      <c r="A137" s="56" t="s">
        <v>80</v>
      </c>
      <c r="B137" s="55" t="s">
        <v>902</v>
      </c>
      <c r="C137" s="54">
        <v>132</v>
      </c>
      <c r="D137" s="55" t="s">
        <v>903</v>
      </c>
      <c r="E137" s="56">
        <v>2319</v>
      </c>
      <c r="F137" s="56">
        <v>45</v>
      </c>
      <c r="G137" s="54" t="s">
        <v>427</v>
      </c>
      <c r="H137" s="56" t="s">
        <v>904</v>
      </c>
      <c r="I137" s="1">
        <v>45</v>
      </c>
      <c r="J137" s="3">
        <f t="shared" si="4"/>
        <v>100</v>
      </c>
      <c r="K137" s="3">
        <v>1</v>
      </c>
      <c r="L137" s="51"/>
    </row>
    <row r="138" spans="1:12" ht="60" customHeight="1">
      <c r="A138" s="56" t="s">
        <v>80</v>
      </c>
      <c r="B138" s="55" t="s">
        <v>902</v>
      </c>
      <c r="C138" s="54">
        <v>133</v>
      </c>
      <c r="D138" s="55" t="s">
        <v>905</v>
      </c>
      <c r="E138" s="56">
        <v>600</v>
      </c>
      <c r="F138" s="56">
        <v>20</v>
      </c>
      <c r="G138" s="54" t="s">
        <v>427</v>
      </c>
      <c r="H138" s="56" t="s">
        <v>904</v>
      </c>
      <c r="I138" s="1">
        <v>20</v>
      </c>
      <c r="J138" s="3">
        <f t="shared" si="4"/>
        <v>100</v>
      </c>
      <c r="K138" s="3">
        <v>1</v>
      </c>
      <c r="L138" s="51"/>
    </row>
    <row r="139" spans="1:12" ht="66" customHeight="1">
      <c r="A139" s="56" t="s">
        <v>80</v>
      </c>
      <c r="B139" s="55" t="s">
        <v>1350</v>
      </c>
      <c r="C139" s="54">
        <v>134</v>
      </c>
      <c r="D139" s="55" t="s">
        <v>1351</v>
      </c>
      <c r="E139" s="56">
        <v>400</v>
      </c>
      <c r="F139" s="56">
        <v>15</v>
      </c>
      <c r="G139" s="56" t="s">
        <v>427</v>
      </c>
      <c r="H139" s="56" t="s">
        <v>257</v>
      </c>
      <c r="I139" s="73">
        <v>15</v>
      </c>
      <c r="J139" s="3">
        <f t="shared" si="4"/>
        <v>100</v>
      </c>
      <c r="K139" s="3">
        <v>1</v>
      </c>
      <c r="L139" s="51"/>
    </row>
    <row r="140" spans="1:12" ht="68.25" customHeight="1">
      <c r="A140" s="56" t="s">
        <v>80</v>
      </c>
      <c r="B140" s="55" t="s">
        <v>1223</v>
      </c>
      <c r="C140" s="54">
        <v>135</v>
      </c>
      <c r="D140" s="55" t="s">
        <v>1224</v>
      </c>
      <c r="E140" s="56">
        <v>300</v>
      </c>
      <c r="F140" s="56">
        <v>12</v>
      </c>
      <c r="G140" s="54" t="s">
        <v>427</v>
      </c>
      <c r="H140" s="56" t="s">
        <v>257</v>
      </c>
      <c r="I140" s="73"/>
      <c r="J140" s="3">
        <f t="shared" si="4"/>
        <v>0</v>
      </c>
      <c r="K140" s="3">
        <v>1</v>
      </c>
      <c r="L140" s="51"/>
    </row>
    <row r="141" spans="1:12" ht="63.75" customHeight="1">
      <c r="A141" s="56" t="s">
        <v>80</v>
      </c>
      <c r="B141" s="55" t="s">
        <v>203</v>
      </c>
      <c r="C141" s="54">
        <v>136</v>
      </c>
      <c r="D141" s="55" t="s">
        <v>440</v>
      </c>
      <c r="E141" s="56">
        <v>140</v>
      </c>
      <c r="F141" s="56">
        <v>4</v>
      </c>
      <c r="G141" s="54" t="s">
        <v>427</v>
      </c>
      <c r="H141" s="56" t="s">
        <v>413</v>
      </c>
      <c r="I141" s="73">
        <v>4</v>
      </c>
      <c r="J141" s="3">
        <f t="shared" si="4"/>
        <v>100</v>
      </c>
      <c r="K141" s="3">
        <v>1</v>
      </c>
      <c r="L141" s="51"/>
    </row>
    <row r="142" spans="1:12" ht="75" customHeight="1">
      <c r="A142" s="56" t="s">
        <v>80</v>
      </c>
      <c r="B142" s="55" t="s">
        <v>205</v>
      </c>
      <c r="C142" s="54">
        <v>137</v>
      </c>
      <c r="D142" s="55" t="s">
        <v>441</v>
      </c>
      <c r="E142" s="56">
        <v>50</v>
      </c>
      <c r="F142" s="56">
        <v>4</v>
      </c>
      <c r="G142" s="54" t="s">
        <v>427</v>
      </c>
      <c r="H142" s="56" t="s">
        <v>429</v>
      </c>
      <c r="I142" s="73">
        <v>4</v>
      </c>
      <c r="J142" s="3">
        <f t="shared" si="4"/>
        <v>100</v>
      </c>
      <c r="K142" s="3">
        <v>1</v>
      </c>
      <c r="L142" s="51"/>
    </row>
    <row r="143" spans="1:12" ht="78.75" customHeight="1">
      <c r="A143" s="56" t="s">
        <v>80</v>
      </c>
      <c r="B143" s="55" t="s">
        <v>205</v>
      </c>
      <c r="C143" s="54">
        <v>138</v>
      </c>
      <c r="D143" s="55" t="s">
        <v>442</v>
      </c>
      <c r="E143" s="56">
        <v>100</v>
      </c>
      <c r="F143" s="56">
        <v>8</v>
      </c>
      <c r="G143" s="54" t="s">
        <v>427</v>
      </c>
      <c r="H143" s="56" t="s">
        <v>429</v>
      </c>
      <c r="I143" s="73">
        <v>8</v>
      </c>
      <c r="J143" s="3">
        <f t="shared" si="4"/>
        <v>100</v>
      </c>
      <c r="K143" s="3">
        <v>1</v>
      </c>
      <c r="L143" s="51"/>
    </row>
    <row r="144" spans="1:12" ht="66" customHeight="1">
      <c r="A144" s="56" t="s">
        <v>80</v>
      </c>
      <c r="B144" s="55" t="s">
        <v>205</v>
      </c>
      <c r="C144" s="54">
        <v>139</v>
      </c>
      <c r="D144" s="55" t="s">
        <v>443</v>
      </c>
      <c r="E144" s="56">
        <v>50</v>
      </c>
      <c r="F144" s="56">
        <v>4</v>
      </c>
      <c r="G144" s="54" t="s">
        <v>427</v>
      </c>
      <c r="H144" s="56" t="s">
        <v>429</v>
      </c>
      <c r="I144" s="73">
        <v>4</v>
      </c>
      <c r="J144" s="3">
        <f t="shared" si="4"/>
        <v>100</v>
      </c>
      <c r="K144" s="3">
        <v>1</v>
      </c>
      <c r="L144" s="51"/>
    </row>
    <row r="145" spans="1:12" ht="79.5" customHeight="1">
      <c r="A145" s="56" t="s">
        <v>80</v>
      </c>
      <c r="B145" s="55" t="s">
        <v>205</v>
      </c>
      <c r="C145" s="54">
        <v>140</v>
      </c>
      <c r="D145" s="55" t="s">
        <v>360</v>
      </c>
      <c r="E145" s="56">
        <v>50</v>
      </c>
      <c r="F145" s="56">
        <v>4</v>
      </c>
      <c r="G145" s="54" t="s">
        <v>427</v>
      </c>
      <c r="H145" s="56" t="s">
        <v>429</v>
      </c>
      <c r="I145" s="73">
        <v>4</v>
      </c>
      <c r="J145" s="3">
        <f t="shared" si="4"/>
        <v>100</v>
      </c>
      <c r="K145" s="3">
        <v>1</v>
      </c>
      <c r="L145" s="51"/>
    </row>
    <row r="146" spans="1:12" ht="72" customHeight="1">
      <c r="A146" s="56" t="s">
        <v>80</v>
      </c>
      <c r="B146" s="55" t="s">
        <v>205</v>
      </c>
      <c r="C146" s="54">
        <v>141</v>
      </c>
      <c r="D146" s="55" t="s">
        <v>444</v>
      </c>
      <c r="E146" s="56">
        <v>50</v>
      </c>
      <c r="F146" s="56">
        <v>4</v>
      </c>
      <c r="G146" s="54" t="s">
        <v>427</v>
      </c>
      <c r="H146" s="56" t="s">
        <v>429</v>
      </c>
      <c r="I146" s="73">
        <v>4</v>
      </c>
      <c r="J146" s="3">
        <f t="shared" si="4"/>
        <v>100</v>
      </c>
      <c r="K146" s="3">
        <v>1</v>
      </c>
      <c r="L146" s="51"/>
    </row>
    <row r="147" spans="1:12" ht="63" customHeight="1">
      <c r="A147" s="56" t="s">
        <v>80</v>
      </c>
      <c r="B147" s="55" t="s">
        <v>205</v>
      </c>
      <c r="C147" s="54">
        <v>142</v>
      </c>
      <c r="D147" s="55" t="s">
        <v>445</v>
      </c>
      <c r="E147" s="56">
        <v>50</v>
      </c>
      <c r="F147" s="56">
        <v>4</v>
      </c>
      <c r="G147" s="54" t="s">
        <v>427</v>
      </c>
      <c r="H147" s="56" t="s">
        <v>429</v>
      </c>
      <c r="I147" s="73">
        <v>4</v>
      </c>
      <c r="J147" s="3">
        <f t="shared" si="4"/>
        <v>100</v>
      </c>
      <c r="K147" s="3">
        <v>1</v>
      </c>
      <c r="L147" s="51"/>
    </row>
    <row r="148" spans="1:12" ht="56.25" customHeight="1">
      <c r="A148" s="56" t="s">
        <v>80</v>
      </c>
      <c r="B148" s="55" t="s">
        <v>205</v>
      </c>
      <c r="C148" s="54">
        <v>143</v>
      </c>
      <c r="D148" s="55" t="s">
        <v>446</v>
      </c>
      <c r="E148" s="56">
        <v>50</v>
      </c>
      <c r="F148" s="56">
        <v>4</v>
      </c>
      <c r="G148" s="54" t="s">
        <v>427</v>
      </c>
      <c r="H148" s="56" t="s">
        <v>429</v>
      </c>
      <c r="I148" s="73">
        <v>4</v>
      </c>
      <c r="J148" s="3">
        <f t="shared" si="4"/>
        <v>100</v>
      </c>
      <c r="K148" s="3">
        <v>1</v>
      </c>
      <c r="L148" s="51"/>
    </row>
    <row r="149" spans="1:12" ht="75" customHeight="1">
      <c r="A149" s="56" t="s">
        <v>80</v>
      </c>
      <c r="B149" s="55" t="s">
        <v>205</v>
      </c>
      <c r="C149" s="54">
        <v>144</v>
      </c>
      <c r="D149" s="55" t="s">
        <v>447</v>
      </c>
      <c r="E149" s="56">
        <v>50</v>
      </c>
      <c r="F149" s="56">
        <v>4</v>
      </c>
      <c r="G149" s="54" t="s">
        <v>427</v>
      </c>
      <c r="H149" s="56" t="s">
        <v>429</v>
      </c>
      <c r="I149" s="73">
        <v>4</v>
      </c>
      <c r="J149" s="3">
        <f t="shared" si="4"/>
        <v>100</v>
      </c>
      <c r="K149" s="3">
        <v>1</v>
      </c>
      <c r="L149" s="51"/>
    </row>
    <row r="150" spans="1:12" ht="64.5" customHeight="1">
      <c r="A150" s="56" t="s">
        <v>80</v>
      </c>
      <c r="B150" s="55" t="s">
        <v>204</v>
      </c>
      <c r="C150" s="54">
        <v>145</v>
      </c>
      <c r="D150" s="55" t="s">
        <v>448</v>
      </c>
      <c r="E150" s="56">
        <v>1500</v>
      </c>
      <c r="F150" s="56">
        <v>10</v>
      </c>
      <c r="G150" s="54" t="s">
        <v>427</v>
      </c>
      <c r="H150" s="56" t="s">
        <v>429</v>
      </c>
      <c r="I150" s="73">
        <v>10</v>
      </c>
      <c r="J150" s="3">
        <f t="shared" si="4"/>
        <v>100</v>
      </c>
      <c r="K150" s="3">
        <v>1</v>
      </c>
      <c r="L150" s="51" t="s">
        <v>1005</v>
      </c>
    </row>
    <row r="151" spans="1:12" ht="50.25" customHeight="1">
      <c r="A151" s="56" t="s">
        <v>80</v>
      </c>
      <c r="B151" s="55" t="s">
        <v>201</v>
      </c>
      <c r="C151" s="54">
        <v>146</v>
      </c>
      <c r="D151" s="55" t="s">
        <v>141</v>
      </c>
      <c r="E151" s="56">
        <v>8</v>
      </c>
      <c r="F151" s="56">
        <v>1</v>
      </c>
      <c r="G151" s="54" t="s">
        <v>427</v>
      </c>
      <c r="H151" s="56" t="s">
        <v>429</v>
      </c>
      <c r="I151" s="1">
        <v>1</v>
      </c>
      <c r="J151" s="3">
        <f t="shared" si="4"/>
        <v>100</v>
      </c>
      <c r="K151" s="3">
        <v>1</v>
      </c>
      <c r="L151" s="51"/>
    </row>
    <row r="152" spans="1:12" ht="52.5" customHeight="1">
      <c r="A152" s="56" t="s">
        <v>80</v>
      </c>
      <c r="B152" s="55" t="s">
        <v>201</v>
      </c>
      <c r="C152" s="54">
        <v>147</v>
      </c>
      <c r="D152" s="55" t="s">
        <v>142</v>
      </c>
      <c r="E152" s="56">
        <v>8</v>
      </c>
      <c r="F152" s="56">
        <v>1</v>
      </c>
      <c r="G152" s="54" t="s">
        <v>427</v>
      </c>
      <c r="H152" s="56" t="s">
        <v>429</v>
      </c>
      <c r="I152" s="1">
        <v>1</v>
      </c>
      <c r="J152" s="3">
        <f t="shared" si="4"/>
        <v>100</v>
      </c>
      <c r="K152" s="3">
        <v>1</v>
      </c>
      <c r="L152" s="51"/>
    </row>
    <row r="153" spans="1:12" ht="50.25" customHeight="1">
      <c r="A153" s="56" t="s">
        <v>80</v>
      </c>
      <c r="B153" s="55" t="s">
        <v>201</v>
      </c>
      <c r="C153" s="54">
        <v>148</v>
      </c>
      <c r="D153" s="55" t="s">
        <v>143</v>
      </c>
      <c r="E153" s="56">
        <v>8</v>
      </c>
      <c r="F153" s="56">
        <v>1</v>
      </c>
      <c r="G153" s="54" t="s">
        <v>427</v>
      </c>
      <c r="H153" s="56" t="s">
        <v>429</v>
      </c>
      <c r="I153" s="1">
        <v>1</v>
      </c>
      <c r="J153" s="3">
        <f t="shared" si="4"/>
        <v>100</v>
      </c>
      <c r="K153" s="3">
        <v>1</v>
      </c>
      <c r="L153" s="51"/>
    </row>
    <row r="154" spans="1:12" ht="50.25" customHeight="1">
      <c r="A154" s="56" t="s">
        <v>80</v>
      </c>
      <c r="B154" s="55" t="s">
        <v>201</v>
      </c>
      <c r="C154" s="54">
        <v>149</v>
      </c>
      <c r="D154" s="55" t="s">
        <v>144</v>
      </c>
      <c r="E154" s="56">
        <v>8</v>
      </c>
      <c r="F154" s="56">
        <v>1</v>
      </c>
      <c r="G154" s="54" t="s">
        <v>427</v>
      </c>
      <c r="H154" s="56" t="s">
        <v>429</v>
      </c>
      <c r="I154" s="1">
        <v>1</v>
      </c>
      <c r="J154" s="3">
        <f t="shared" si="4"/>
        <v>100</v>
      </c>
      <c r="K154" s="3">
        <v>1</v>
      </c>
      <c r="L154" s="51"/>
    </row>
    <row r="155" spans="1:12" ht="57.75" customHeight="1">
      <c r="A155" s="56" t="s">
        <v>80</v>
      </c>
      <c r="B155" s="55" t="s">
        <v>201</v>
      </c>
      <c r="C155" s="54">
        <v>150</v>
      </c>
      <c r="D155" s="55" t="s">
        <v>145</v>
      </c>
      <c r="E155" s="56">
        <v>8</v>
      </c>
      <c r="F155" s="56">
        <v>1</v>
      </c>
      <c r="G155" s="54" t="s">
        <v>427</v>
      </c>
      <c r="H155" s="56" t="s">
        <v>429</v>
      </c>
      <c r="I155" s="1">
        <v>1</v>
      </c>
      <c r="J155" s="3">
        <f t="shared" si="4"/>
        <v>100</v>
      </c>
      <c r="K155" s="3">
        <v>1</v>
      </c>
      <c r="L155" s="51"/>
    </row>
    <row r="156" spans="1:12" ht="64.5" customHeight="1">
      <c r="A156" s="56" t="s">
        <v>80</v>
      </c>
      <c r="B156" s="55" t="s">
        <v>254</v>
      </c>
      <c r="C156" s="54">
        <v>151</v>
      </c>
      <c r="D156" s="55" t="s">
        <v>146</v>
      </c>
      <c r="E156" s="56">
        <v>100</v>
      </c>
      <c r="F156" s="56">
        <v>25</v>
      </c>
      <c r="G156" s="54" t="s">
        <v>427</v>
      </c>
      <c r="H156" s="56" t="s">
        <v>429</v>
      </c>
      <c r="I156" s="73">
        <v>20</v>
      </c>
      <c r="J156" s="3">
        <f t="shared" si="4"/>
        <v>80</v>
      </c>
      <c r="K156" s="3">
        <v>1</v>
      </c>
      <c r="L156" s="51"/>
    </row>
    <row r="157" spans="1:12" ht="78.75" customHeight="1">
      <c r="A157" s="56" t="s">
        <v>80</v>
      </c>
      <c r="B157" s="55" t="s">
        <v>254</v>
      </c>
      <c r="C157" s="54">
        <v>152</v>
      </c>
      <c r="D157" s="55" t="s">
        <v>147</v>
      </c>
      <c r="E157" s="56">
        <v>60</v>
      </c>
      <c r="F157" s="56">
        <v>15</v>
      </c>
      <c r="G157" s="54" t="s">
        <v>427</v>
      </c>
      <c r="H157" s="56" t="s">
        <v>429</v>
      </c>
      <c r="I157" s="73">
        <v>9</v>
      </c>
      <c r="J157" s="3">
        <f t="shared" si="4"/>
        <v>60</v>
      </c>
      <c r="K157" s="3">
        <v>1</v>
      </c>
      <c r="L157" s="51"/>
    </row>
    <row r="158" spans="1:12" ht="66" customHeight="1">
      <c r="A158" s="56" t="s">
        <v>80</v>
      </c>
      <c r="B158" s="55" t="s">
        <v>254</v>
      </c>
      <c r="C158" s="54">
        <v>153</v>
      </c>
      <c r="D158" s="55" t="s">
        <v>148</v>
      </c>
      <c r="E158" s="56">
        <v>60</v>
      </c>
      <c r="F158" s="56">
        <v>15</v>
      </c>
      <c r="G158" s="54" t="s">
        <v>427</v>
      </c>
      <c r="H158" s="56" t="s">
        <v>429</v>
      </c>
      <c r="I158" s="73">
        <v>9</v>
      </c>
      <c r="J158" s="3">
        <f t="shared" si="4"/>
        <v>60</v>
      </c>
      <c r="K158" s="3">
        <v>1</v>
      </c>
      <c r="L158" s="51"/>
    </row>
    <row r="159" spans="1:12" ht="63.75" customHeight="1">
      <c r="A159" s="56" t="s">
        <v>80</v>
      </c>
      <c r="B159" s="55" t="s">
        <v>202</v>
      </c>
      <c r="C159" s="54">
        <v>154</v>
      </c>
      <c r="D159" s="55" t="s">
        <v>149</v>
      </c>
      <c r="E159" s="56">
        <v>300</v>
      </c>
      <c r="F159" s="56">
        <v>7</v>
      </c>
      <c r="G159" s="54" t="s">
        <v>427</v>
      </c>
      <c r="H159" s="56" t="s">
        <v>429</v>
      </c>
      <c r="I159" s="73">
        <v>5</v>
      </c>
      <c r="J159" s="71">
        <f t="shared" si="4"/>
        <v>71.42857142857143</v>
      </c>
      <c r="K159" s="3">
        <v>1</v>
      </c>
      <c r="L159" s="51"/>
    </row>
    <row r="160" spans="1:12" ht="67.5" customHeight="1">
      <c r="A160" s="56" t="s">
        <v>80</v>
      </c>
      <c r="B160" s="55" t="s">
        <v>202</v>
      </c>
      <c r="C160" s="54">
        <v>155</v>
      </c>
      <c r="D160" s="55" t="s">
        <v>150</v>
      </c>
      <c r="E160" s="56">
        <v>200</v>
      </c>
      <c r="F160" s="56">
        <v>5</v>
      </c>
      <c r="G160" s="54" t="s">
        <v>427</v>
      </c>
      <c r="H160" s="56" t="s">
        <v>429</v>
      </c>
      <c r="I160" s="73">
        <v>3</v>
      </c>
      <c r="J160" s="3">
        <f t="shared" si="4"/>
        <v>60</v>
      </c>
      <c r="K160" s="3">
        <v>1</v>
      </c>
      <c r="L160" s="51"/>
    </row>
    <row r="161" spans="1:12" ht="54" customHeight="1">
      <c r="A161" s="56" t="s">
        <v>80</v>
      </c>
      <c r="B161" s="55" t="s">
        <v>202</v>
      </c>
      <c r="C161" s="54">
        <v>156</v>
      </c>
      <c r="D161" s="55" t="s">
        <v>321</v>
      </c>
      <c r="E161" s="56">
        <v>200</v>
      </c>
      <c r="F161" s="56">
        <v>5</v>
      </c>
      <c r="G161" s="54" t="s">
        <v>427</v>
      </c>
      <c r="H161" s="56" t="s">
        <v>429</v>
      </c>
      <c r="I161" s="73">
        <v>3</v>
      </c>
      <c r="J161" s="3">
        <f t="shared" si="4"/>
        <v>60</v>
      </c>
      <c r="K161" s="3">
        <v>1</v>
      </c>
      <c r="L161" s="51"/>
    </row>
    <row r="162" spans="1:12" ht="66" customHeight="1">
      <c r="A162" s="56" t="s">
        <v>80</v>
      </c>
      <c r="B162" s="55" t="s">
        <v>202</v>
      </c>
      <c r="C162" s="54">
        <v>157</v>
      </c>
      <c r="D162" s="55" t="s">
        <v>322</v>
      </c>
      <c r="E162" s="56">
        <v>200</v>
      </c>
      <c r="F162" s="56">
        <v>5</v>
      </c>
      <c r="G162" s="54" t="s">
        <v>427</v>
      </c>
      <c r="H162" s="56" t="s">
        <v>429</v>
      </c>
      <c r="I162" s="73">
        <v>3</v>
      </c>
      <c r="J162" s="3">
        <f t="shared" si="4"/>
        <v>60</v>
      </c>
      <c r="K162" s="3">
        <v>1</v>
      </c>
      <c r="L162" s="51"/>
    </row>
    <row r="163" spans="1:12" ht="69.75" customHeight="1">
      <c r="A163" s="56" t="s">
        <v>80</v>
      </c>
      <c r="B163" s="55" t="s">
        <v>202</v>
      </c>
      <c r="C163" s="54">
        <v>158</v>
      </c>
      <c r="D163" s="55" t="s">
        <v>323</v>
      </c>
      <c r="E163" s="56">
        <v>70</v>
      </c>
      <c r="F163" s="56">
        <v>3</v>
      </c>
      <c r="G163" s="54" t="s">
        <v>427</v>
      </c>
      <c r="H163" s="56" t="s">
        <v>429</v>
      </c>
      <c r="I163" s="73">
        <v>2</v>
      </c>
      <c r="J163" s="71">
        <f t="shared" si="4"/>
        <v>66.66666666666666</v>
      </c>
      <c r="K163" s="3">
        <v>1</v>
      </c>
      <c r="L163" s="51"/>
    </row>
    <row r="164" spans="1:12" ht="50.25" customHeight="1">
      <c r="A164" s="56" t="s">
        <v>80</v>
      </c>
      <c r="B164" s="55" t="s">
        <v>202</v>
      </c>
      <c r="C164" s="54">
        <v>159</v>
      </c>
      <c r="D164" s="55" t="s">
        <v>324</v>
      </c>
      <c r="E164" s="56">
        <v>70</v>
      </c>
      <c r="F164" s="56">
        <v>3</v>
      </c>
      <c r="G164" s="54" t="s">
        <v>427</v>
      </c>
      <c r="H164" s="56" t="s">
        <v>429</v>
      </c>
      <c r="I164" s="73">
        <v>2</v>
      </c>
      <c r="J164" s="71">
        <f t="shared" si="4"/>
        <v>66.66666666666666</v>
      </c>
      <c r="K164" s="3">
        <v>1</v>
      </c>
      <c r="L164" s="51"/>
    </row>
    <row r="165" spans="1:12" ht="63.75" customHeight="1">
      <c r="A165" s="56" t="s">
        <v>80</v>
      </c>
      <c r="B165" s="55" t="s">
        <v>202</v>
      </c>
      <c r="C165" s="54">
        <v>160</v>
      </c>
      <c r="D165" s="55" t="s">
        <v>325</v>
      </c>
      <c r="E165" s="56">
        <v>300</v>
      </c>
      <c r="F165" s="56">
        <v>8</v>
      </c>
      <c r="G165" s="54" t="s">
        <v>427</v>
      </c>
      <c r="H165" s="56" t="s">
        <v>429</v>
      </c>
      <c r="I165" s="73">
        <v>5</v>
      </c>
      <c r="J165" s="71">
        <f t="shared" si="4"/>
        <v>62.5</v>
      </c>
      <c r="K165" s="3">
        <v>1</v>
      </c>
      <c r="L165" s="51"/>
    </row>
    <row r="166" spans="1:12" ht="69" customHeight="1">
      <c r="A166" s="56" t="s">
        <v>80</v>
      </c>
      <c r="B166" s="55" t="s">
        <v>202</v>
      </c>
      <c r="C166" s="54">
        <v>161</v>
      </c>
      <c r="D166" s="55" t="s">
        <v>326</v>
      </c>
      <c r="E166" s="56">
        <v>300</v>
      </c>
      <c r="F166" s="56">
        <v>5</v>
      </c>
      <c r="G166" s="54" t="s">
        <v>427</v>
      </c>
      <c r="H166" s="56" t="s">
        <v>429</v>
      </c>
      <c r="I166" s="73">
        <v>4</v>
      </c>
      <c r="J166" s="71">
        <f t="shared" si="4"/>
        <v>80</v>
      </c>
      <c r="K166" s="3">
        <v>1</v>
      </c>
      <c r="L166" s="51"/>
    </row>
    <row r="167" spans="1:12" ht="68.25" customHeight="1">
      <c r="A167" s="56" t="s">
        <v>81</v>
      </c>
      <c r="B167" s="55" t="s">
        <v>908</v>
      </c>
      <c r="C167" s="54">
        <v>162</v>
      </c>
      <c r="D167" s="55" t="s">
        <v>1056</v>
      </c>
      <c r="E167" s="56">
        <v>40</v>
      </c>
      <c r="F167" s="56">
        <v>1</v>
      </c>
      <c r="G167" s="54" t="s">
        <v>427</v>
      </c>
      <c r="H167" s="56" t="s">
        <v>413</v>
      </c>
      <c r="I167" s="1">
        <v>1</v>
      </c>
      <c r="J167" s="77">
        <f aca="true" t="shared" si="5" ref="J167:J202">I167/F167*100</f>
        <v>100</v>
      </c>
      <c r="K167" s="3">
        <v>1</v>
      </c>
      <c r="L167" s="51" t="s">
        <v>13</v>
      </c>
    </row>
    <row r="168" spans="1:12" ht="66" customHeight="1">
      <c r="A168" s="56" t="s">
        <v>81</v>
      </c>
      <c r="B168" s="55" t="s">
        <v>908</v>
      </c>
      <c r="C168" s="54">
        <v>163</v>
      </c>
      <c r="D168" s="55" t="s">
        <v>1057</v>
      </c>
      <c r="E168" s="56">
        <v>40</v>
      </c>
      <c r="F168" s="56">
        <v>1</v>
      </c>
      <c r="G168" s="54" t="s">
        <v>427</v>
      </c>
      <c r="H168" s="56" t="s">
        <v>414</v>
      </c>
      <c r="I168" s="1">
        <v>1</v>
      </c>
      <c r="J168" s="77">
        <f t="shared" si="5"/>
        <v>100</v>
      </c>
      <c r="K168" s="3">
        <v>1</v>
      </c>
      <c r="L168" s="51" t="s">
        <v>13</v>
      </c>
    </row>
    <row r="169" spans="1:12" ht="68.25" customHeight="1">
      <c r="A169" s="56" t="s">
        <v>81</v>
      </c>
      <c r="B169" s="55" t="s">
        <v>908</v>
      </c>
      <c r="C169" s="54">
        <v>164</v>
      </c>
      <c r="D169" s="55" t="s">
        <v>1058</v>
      </c>
      <c r="E169" s="56">
        <v>40</v>
      </c>
      <c r="F169" s="56">
        <v>1</v>
      </c>
      <c r="G169" s="54" t="s">
        <v>427</v>
      </c>
      <c r="H169" s="56" t="s">
        <v>414</v>
      </c>
      <c r="I169" s="1">
        <v>1</v>
      </c>
      <c r="J169" s="77">
        <f t="shared" si="5"/>
        <v>100</v>
      </c>
      <c r="K169" s="3">
        <v>1</v>
      </c>
      <c r="L169" s="51" t="s">
        <v>13</v>
      </c>
    </row>
    <row r="170" spans="1:12" ht="63.75" customHeight="1">
      <c r="A170" s="56" t="s">
        <v>81</v>
      </c>
      <c r="B170" s="55" t="s">
        <v>908</v>
      </c>
      <c r="C170" s="54">
        <v>165</v>
      </c>
      <c r="D170" s="55" t="s">
        <v>1059</v>
      </c>
      <c r="E170" s="56">
        <v>100</v>
      </c>
      <c r="F170" s="56">
        <v>1</v>
      </c>
      <c r="G170" s="54" t="s">
        <v>427</v>
      </c>
      <c r="H170" s="56" t="s">
        <v>1060</v>
      </c>
      <c r="I170" s="1">
        <v>1</v>
      </c>
      <c r="J170" s="77">
        <f t="shared" si="5"/>
        <v>100</v>
      </c>
      <c r="K170" s="3">
        <v>1</v>
      </c>
      <c r="L170" s="51" t="s">
        <v>11</v>
      </c>
    </row>
    <row r="171" spans="1:12" ht="62.25" customHeight="1">
      <c r="A171" s="56" t="s">
        <v>81</v>
      </c>
      <c r="B171" s="55" t="s">
        <v>908</v>
      </c>
      <c r="C171" s="54">
        <v>166</v>
      </c>
      <c r="D171" s="55" t="s">
        <v>1061</v>
      </c>
      <c r="E171" s="56">
        <v>100</v>
      </c>
      <c r="F171" s="56">
        <v>1</v>
      </c>
      <c r="G171" s="54" t="s">
        <v>427</v>
      </c>
      <c r="H171" s="56" t="s">
        <v>1060</v>
      </c>
      <c r="I171" s="1">
        <v>1</v>
      </c>
      <c r="J171" s="77">
        <f t="shared" si="5"/>
        <v>100</v>
      </c>
      <c r="K171" s="3">
        <v>1</v>
      </c>
      <c r="L171" s="51" t="s">
        <v>11</v>
      </c>
    </row>
    <row r="172" spans="1:12" ht="57.75" customHeight="1">
      <c r="A172" s="56" t="s">
        <v>81</v>
      </c>
      <c r="B172" s="55" t="s">
        <v>908</v>
      </c>
      <c r="C172" s="54">
        <v>167</v>
      </c>
      <c r="D172" s="55" t="s">
        <v>1062</v>
      </c>
      <c r="E172" s="56">
        <v>100</v>
      </c>
      <c r="F172" s="56">
        <v>1</v>
      </c>
      <c r="G172" s="54" t="s">
        <v>427</v>
      </c>
      <c r="H172" s="56" t="s">
        <v>414</v>
      </c>
      <c r="I172" s="1">
        <v>1</v>
      </c>
      <c r="J172" s="77">
        <f t="shared" si="5"/>
        <v>100</v>
      </c>
      <c r="K172" s="3">
        <v>1</v>
      </c>
      <c r="L172" s="51" t="s">
        <v>11</v>
      </c>
    </row>
    <row r="173" spans="1:12" ht="60" customHeight="1">
      <c r="A173" s="56" t="s">
        <v>81</v>
      </c>
      <c r="B173" s="55" t="s">
        <v>908</v>
      </c>
      <c r="C173" s="54">
        <v>168</v>
      </c>
      <c r="D173" s="55" t="s">
        <v>1063</v>
      </c>
      <c r="E173" s="56">
        <v>100</v>
      </c>
      <c r="F173" s="56">
        <v>1</v>
      </c>
      <c r="G173" s="54" t="s">
        <v>427</v>
      </c>
      <c r="H173" s="56" t="s">
        <v>175</v>
      </c>
      <c r="I173" s="1">
        <v>1</v>
      </c>
      <c r="J173" s="77">
        <f t="shared" si="5"/>
        <v>100</v>
      </c>
      <c r="K173" s="3">
        <v>1</v>
      </c>
      <c r="L173" s="51" t="s">
        <v>11</v>
      </c>
    </row>
    <row r="174" spans="1:12" ht="60.75" customHeight="1">
      <c r="A174" s="56" t="s">
        <v>81</v>
      </c>
      <c r="B174" s="55" t="s">
        <v>908</v>
      </c>
      <c r="C174" s="54">
        <v>169</v>
      </c>
      <c r="D174" s="55" t="s">
        <v>1064</v>
      </c>
      <c r="E174" s="56">
        <v>2</v>
      </c>
      <c r="F174" s="56">
        <v>5</v>
      </c>
      <c r="G174" s="54" t="s">
        <v>427</v>
      </c>
      <c r="H174" s="56" t="s">
        <v>414</v>
      </c>
      <c r="I174" s="1">
        <v>4</v>
      </c>
      <c r="J174" s="77">
        <f t="shared" si="5"/>
        <v>80</v>
      </c>
      <c r="K174" s="3">
        <v>1</v>
      </c>
      <c r="L174" s="51" t="s">
        <v>1065</v>
      </c>
    </row>
    <row r="175" spans="1:12" ht="62.25" customHeight="1">
      <c r="A175" s="56" t="s">
        <v>81</v>
      </c>
      <c r="B175" s="55" t="s">
        <v>908</v>
      </c>
      <c r="C175" s="54">
        <v>170</v>
      </c>
      <c r="D175" s="55" t="s">
        <v>1066</v>
      </c>
      <c r="E175" s="56">
        <v>40</v>
      </c>
      <c r="F175" s="56">
        <v>1</v>
      </c>
      <c r="G175" s="54" t="s">
        <v>427</v>
      </c>
      <c r="H175" s="56" t="s">
        <v>1067</v>
      </c>
      <c r="I175" s="1">
        <v>1</v>
      </c>
      <c r="J175" s="77">
        <f t="shared" si="5"/>
        <v>100</v>
      </c>
      <c r="K175" s="3">
        <v>1</v>
      </c>
      <c r="L175" s="51" t="s">
        <v>13</v>
      </c>
    </row>
    <row r="176" spans="1:12" ht="60.75" customHeight="1">
      <c r="A176" s="56" t="s">
        <v>81</v>
      </c>
      <c r="B176" s="55" t="s">
        <v>908</v>
      </c>
      <c r="C176" s="54">
        <v>171</v>
      </c>
      <c r="D176" s="55" t="s">
        <v>1068</v>
      </c>
      <c r="E176" s="56">
        <v>40</v>
      </c>
      <c r="F176" s="56">
        <v>1</v>
      </c>
      <c r="G176" s="54" t="s">
        <v>427</v>
      </c>
      <c r="H176" s="56" t="s">
        <v>1067</v>
      </c>
      <c r="I176" s="1">
        <v>1</v>
      </c>
      <c r="J176" s="77">
        <f t="shared" si="5"/>
        <v>100</v>
      </c>
      <c r="K176" s="3">
        <v>1</v>
      </c>
      <c r="L176" s="51" t="s">
        <v>13</v>
      </c>
    </row>
    <row r="177" spans="1:12" ht="66.75" customHeight="1">
      <c r="A177" s="56" t="s">
        <v>81</v>
      </c>
      <c r="B177" s="55" t="s">
        <v>908</v>
      </c>
      <c r="C177" s="54">
        <v>172</v>
      </c>
      <c r="D177" s="55" t="s">
        <v>1069</v>
      </c>
      <c r="E177" s="56">
        <v>40</v>
      </c>
      <c r="F177" s="56">
        <v>1</v>
      </c>
      <c r="G177" s="54" t="s">
        <v>427</v>
      </c>
      <c r="H177" s="56" t="s">
        <v>1067</v>
      </c>
      <c r="I177" s="1">
        <v>1</v>
      </c>
      <c r="J177" s="77">
        <f t="shared" si="5"/>
        <v>100</v>
      </c>
      <c r="K177" s="3">
        <v>1</v>
      </c>
      <c r="L177" s="51" t="s">
        <v>13</v>
      </c>
    </row>
    <row r="178" spans="1:12" ht="61.5" customHeight="1">
      <c r="A178" s="56" t="s">
        <v>81</v>
      </c>
      <c r="B178" s="55" t="s">
        <v>908</v>
      </c>
      <c r="C178" s="54">
        <v>173</v>
      </c>
      <c r="D178" s="55" t="s">
        <v>1070</v>
      </c>
      <c r="E178" s="56">
        <v>40</v>
      </c>
      <c r="F178" s="56">
        <v>1</v>
      </c>
      <c r="G178" s="54" t="s">
        <v>427</v>
      </c>
      <c r="H178" s="56" t="s">
        <v>1067</v>
      </c>
      <c r="I178" s="73">
        <v>1</v>
      </c>
      <c r="J178" s="77">
        <f t="shared" si="5"/>
        <v>100</v>
      </c>
      <c r="K178" s="3">
        <v>1</v>
      </c>
      <c r="L178" s="51" t="s">
        <v>13</v>
      </c>
    </row>
    <row r="179" spans="1:12" ht="67.5" customHeight="1">
      <c r="A179" s="56" t="s">
        <v>81</v>
      </c>
      <c r="B179" s="55" t="s">
        <v>908</v>
      </c>
      <c r="C179" s="54">
        <v>174</v>
      </c>
      <c r="D179" s="55" t="s">
        <v>1071</v>
      </c>
      <c r="E179" s="56">
        <v>40</v>
      </c>
      <c r="F179" s="56">
        <v>1</v>
      </c>
      <c r="G179" s="54" t="s">
        <v>427</v>
      </c>
      <c r="H179" s="56" t="s">
        <v>1067</v>
      </c>
      <c r="I179" s="1">
        <v>1</v>
      </c>
      <c r="J179" s="77">
        <f t="shared" si="5"/>
        <v>100</v>
      </c>
      <c r="K179" s="3">
        <v>1</v>
      </c>
      <c r="L179" s="51" t="s">
        <v>13</v>
      </c>
    </row>
    <row r="180" spans="1:12" ht="67.5" customHeight="1">
      <c r="A180" s="56" t="s">
        <v>81</v>
      </c>
      <c r="B180" s="55" t="s">
        <v>908</v>
      </c>
      <c r="C180" s="54">
        <v>175</v>
      </c>
      <c r="D180" s="55" t="s">
        <v>1072</v>
      </c>
      <c r="E180" s="56">
        <v>100</v>
      </c>
      <c r="F180" s="56">
        <v>1</v>
      </c>
      <c r="G180" s="54" t="s">
        <v>427</v>
      </c>
      <c r="H180" s="56" t="s">
        <v>413</v>
      </c>
      <c r="I180" s="1">
        <v>4</v>
      </c>
      <c r="J180" s="77">
        <f t="shared" si="5"/>
        <v>400</v>
      </c>
      <c r="K180" s="3">
        <v>1</v>
      </c>
      <c r="L180" s="51" t="s">
        <v>11</v>
      </c>
    </row>
    <row r="181" spans="1:12" ht="54.75" customHeight="1">
      <c r="A181" s="56" t="s">
        <v>81</v>
      </c>
      <c r="B181" s="55" t="s">
        <v>908</v>
      </c>
      <c r="C181" s="54">
        <v>176</v>
      </c>
      <c r="D181" s="55" t="s">
        <v>1073</v>
      </c>
      <c r="E181" s="56">
        <v>40</v>
      </c>
      <c r="F181" s="56">
        <v>5</v>
      </c>
      <c r="G181" s="54" t="s">
        <v>427</v>
      </c>
      <c r="H181" s="56" t="s">
        <v>1074</v>
      </c>
      <c r="I181" s="1">
        <v>4</v>
      </c>
      <c r="J181" s="77">
        <f t="shared" si="5"/>
        <v>80</v>
      </c>
      <c r="K181" s="3">
        <v>1</v>
      </c>
      <c r="L181" s="51" t="s">
        <v>1075</v>
      </c>
    </row>
    <row r="182" spans="1:12" ht="60.75" customHeight="1">
      <c r="A182" s="56" t="s">
        <v>81</v>
      </c>
      <c r="B182" s="55" t="s">
        <v>908</v>
      </c>
      <c r="C182" s="54">
        <v>177</v>
      </c>
      <c r="D182" s="55" t="s">
        <v>1073</v>
      </c>
      <c r="E182" s="56">
        <v>20</v>
      </c>
      <c r="F182" s="56">
        <v>5</v>
      </c>
      <c r="G182" s="54" t="s">
        <v>427</v>
      </c>
      <c r="H182" s="56" t="s">
        <v>413</v>
      </c>
      <c r="I182" s="1">
        <v>4</v>
      </c>
      <c r="J182" s="77">
        <f t="shared" si="5"/>
        <v>80</v>
      </c>
      <c r="K182" s="3">
        <v>1</v>
      </c>
      <c r="L182" s="51" t="s">
        <v>1076</v>
      </c>
    </row>
    <row r="183" spans="1:12" ht="60.75" customHeight="1">
      <c r="A183" s="56" t="s">
        <v>81</v>
      </c>
      <c r="B183" s="55" t="s">
        <v>908</v>
      </c>
      <c r="C183" s="54">
        <v>178</v>
      </c>
      <c r="D183" s="55" t="s">
        <v>1077</v>
      </c>
      <c r="E183" s="56">
        <v>4</v>
      </c>
      <c r="F183" s="56">
        <v>1</v>
      </c>
      <c r="G183" s="54" t="s">
        <v>427</v>
      </c>
      <c r="H183" s="56" t="s">
        <v>1079</v>
      </c>
      <c r="I183" s="1">
        <v>1</v>
      </c>
      <c r="J183" s="77">
        <f t="shared" si="5"/>
        <v>100</v>
      </c>
      <c r="K183" s="3">
        <v>1</v>
      </c>
      <c r="L183" s="51" t="s">
        <v>1078</v>
      </c>
    </row>
    <row r="184" spans="1:12" ht="60.75" customHeight="1">
      <c r="A184" s="56" t="s">
        <v>81</v>
      </c>
      <c r="B184" s="55" t="s">
        <v>908</v>
      </c>
      <c r="C184" s="54">
        <v>179</v>
      </c>
      <c r="D184" s="55" t="s">
        <v>1080</v>
      </c>
      <c r="E184" s="56">
        <v>100</v>
      </c>
      <c r="F184" s="56">
        <v>1</v>
      </c>
      <c r="G184" s="54" t="s">
        <v>1081</v>
      </c>
      <c r="H184" s="56" t="s">
        <v>1082</v>
      </c>
      <c r="I184" s="1">
        <v>1</v>
      </c>
      <c r="J184" s="77">
        <f t="shared" si="5"/>
        <v>100</v>
      </c>
      <c r="K184" s="3">
        <v>1</v>
      </c>
      <c r="L184" s="51"/>
    </row>
    <row r="185" spans="1:12" ht="60.75" customHeight="1">
      <c r="A185" s="56" t="s">
        <v>81</v>
      </c>
      <c r="B185" s="55" t="s">
        <v>908</v>
      </c>
      <c r="C185" s="54">
        <v>180</v>
      </c>
      <c r="D185" s="55" t="s">
        <v>1083</v>
      </c>
      <c r="E185" s="56">
        <v>40</v>
      </c>
      <c r="F185" s="56">
        <v>2</v>
      </c>
      <c r="G185" s="54" t="s">
        <v>1081</v>
      </c>
      <c r="H185" s="56" t="s">
        <v>414</v>
      </c>
      <c r="I185" s="1">
        <v>2</v>
      </c>
      <c r="J185" s="77">
        <f t="shared" si="5"/>
        <v>100</v>
      </c>
      <c r="K185" s="3">
        <v>1</v>
      </c>
      <c r="L185" s="51" t="s">
        <v>13</v>
      </c>
    </row>
    <row r="186" spans="1:12" ht="60.75" customHeight="1">
      <c r="A186" s="56" t="s">
        <v>81</v>
      </c>
      <c r="B186" s="55" t="s">
        <v>908</v>
      </c>
      <c r="C186" s="54">
        <v>181</v>
      </c>
      <c r="D186" s="55" t="s">
        <v>1084</v>
      </c>
      <c r="E186" s="56">
        <v>20</v>
      </c>
      <c r="F186" s="56">
        <v>5</v>
      </c>
      <c r="G186" s="54" t="s">
        <v>427</v>
      </c>
      <c r="H186" s="56" t="s">
        <v>558</v>
      </c>
      <c r="I186" s="1">
        <v>5</v>
      </c>
      <c r="J186" s="77">
        <f t="shared" si="5"/>
        <v>100</v>
      </c>
      <c r="K186" s="3">
        <v>1</v>
      </c>
      <c r="L186" s="51" t="s">
        <v>12</v>
      </c>
    </row>
    <row r="187" spans="1:12" ht="60.75" customHeight="1">
      <c r="A187" s="56" t="s">
        <v>81</v>
      </c>
      <c r="B187" s="55" t="s">
        <v>908</v>
      </c>
      <c r="C187" s="54">
        <v>182</v>
      </c>
      <c r="D187" s="55" t="s">
        <v>1085</v>
      </c>
      <c r="E187" s="56">
        <v>4</v>
      </c>
      <c r="F187" s="56">
        <v>1</v>
      </c>
      <c r="G187" s="54" t="s">
        <v>1081</v>
      </c>
      <c r="H187" s="56" t="s">
        <v>413</v>
      </c>
      <c r="I187" s="1">
        <v>1</v>
      </c>
      <c r="J187" s="77">
        <f t="shared" si="5"/>
        <v>100</v>
      </c>
      <c r="K187" s="3">
        <v>1</v>
      </c>
      <c r="L187" s="51" t="s">
        <v>1086</v>
      </c>
    </row>
    <row r="188" spans="1:12" ht="60.75" customHeight="1">
      <c r="A188" s="56" t="s">
        <v>81</v>
      </c>
      <c r="B188" s="55" t="s">
        <v>908</v>
      </c>
      <c r="C188" s="54">
        <v>183</v>
      </c>
      <c r="D188" s="55" t="s">
        <v>1085</v>
      </c>
      <c r="E188" s="56">
        <v>4</v>
      </c>
      <c r="F188" s="56">
        <v>1</v>
      </c>
      <c r="G188" s="54" t="s">
        <v>1081</v>
      </c>
      <c r="H188" s="56" t="s">
        <v>1079</v>
      </c>
      <c r="I188" s="1">
        <v>1</v>
      </c>
      <c r="J188" s="77">
        <f t="shared" si="5"/>
        <v>100</v>
      </c>
      <c r="K188" s="3">
        <v>1</v>
      </c>
      <c r="L188" s="51" t="s">
        <v>1078</v>
      </c>
    </row>
    <row r="189" spans="1:12" ht="60.75" customHeight="1">
      <c r="A189" s="56" t="s">
        <v>81</v>
      </c>
      <c r="B189" s="55" t="s">
        <v>908</v>
      </c>
      <c r="C189" s="54">
        <v>184</v>
      </c>
      <c r="D189" s="55" t="s">
        <v>1087</v>
      </c>
      <c r="E189" s="56">
        <v>4</v>
      </c>
      <c r="F189" s="56">
        <v>1</v>
      </c>
      <c r="G189" s="54" t="s">
        <v>1081</v>
      </c>
      <c r="H189" s="56" t="s">
        <v>1079</v>
      </c>
      <c r="I189" s="1">
        <v>1</v>
      </c>
      <c r="J189" s="77">
        <f t="shared" si="5"/>
        <v>100</v>
      </c>
      <c r="K189" s="3">
        <v>1</v>
      </c>
      <c r="L189" s="51" t="s">
        <v>1078</v>
      </c>
    </row>
    <row r="190" spans="1:12" ht="60.75" customHeight="1">
      <c r="A190" s="56" t="s">
        <v>81</v>
      </c>
      <c r="B190" s="55" t="s">
        <v>908</v>
      </c>
      <c r="C190" s="54">
        <v>185</v>
      </c>
      <c r="D190" s="55" t="s">
        <v>1088</v>
      </c>
      <c r="E190" s="56">
        <v>4</v>
      </c>
      <c r="F190" s="56">
        <v>1</v>
      </c>
      <c r="G190" s="54" t="s">
        <v>1081</v>
      </c>
      <c r="H190" s="56" t="s">
        <v>1079</v>
      </c>
      <c r="I190" s="1">
        <v>1</v>
      </c>
      <c r="J190" s="77">
        <f t="shared" si="5"/>
        <v>100</v>
      </c>
      <c r="K190" s="3">
        <v>1</v>
      </c>
      <c r="L190" s="51" t="s">
        <v>1078</v>
      </c>
    </row>
    <row r="191" spans="1:12" ht="60.75" customHeight="1">
      <c r="A191" s="56" t="s">
        <v>81</v>
      </c>
      <c r="B191" s="55" t="s">
        <v>908</v>
      </c>
      <c r="C191" s="54">
        <v>186</v>
      </c>
      <c r="D191" s="55" t="s">
        <v>1089</v>
      </c>
      <c r="E191" s="56">
        <v>100</v>
      </c>
      <c r="F191" s="56">
        <v>1</v>
      </c>
      <c r="G191" s="54" t="s">
        <v>427</v>
      </c>
      <c r="H191" s="56" t="s">
        <v>413</v>
      </c>
      <c r="I191" s="1">
        <v>1</v>
      </c>
      <c r="J191" s="77">
        <f t="shared" si="5"/>
        <v>100</v>
      </c>
      <c r="K191" s="3">
        <v>1</v>
      </c>
      <c r="L191" s="51" t="s">
        <v>11</v>
      </c>
    </row>
    <row r="192" spans="1:12" ht="60.75" customHeight="1">
      <c r="A192" s="56" t="s">
        <v>81</v>
      </c>
      <c r="B192" s="55" t="s">
        <v>908</v>
      </c>
      <c r="C192" s="54">
        <v>187</v>
      </c>
      <c r="D192" s="55" t="s">
        <v>1090</v>
      </c>
      <c r="E192" s="56">
        <v>20</v>
      </c>
      <c r="F192" s="56">
        <v>1</v>
      </c>
      <c r="G192" s="54" t="s">
        <v>427</v>
      </c>
      <c r="H192" s="56" t="s">
        <v>413</v>
      </c>
      <c r="I192" s="1">
        <v>1</v>
      </c>
      <c r="J192" s="77">
        <f t="shared" si="5"/>
        <v>100</v>
      </c>
      <c r="K192" s="3">
        <v>1</v>
      </c>
      <c r="L192" s="51" t="s">
        <v>1091</v>
      </c>
    </row>
    <row r="193" spans="1:12" ht="63.75" customHeight="1">
      <c r="A193" s="56" t="s">
        <v>81</v>
      </c>
      <c r="B193" s="55" t="s">
        <v>908</v>
      </c>
      <c r="C193" s="54">
        <v>188</v>
      </c>
      <c r="D193" s="55" t="s">
        <v>1092</v>
      </c>
      <c r="E193" s="56">
        <v>20</v>
      </c>
      <c r="F193" s="56">
        <v>1</v>
      </c>
      <c r="G193" s="54" t="s">
        <v>427</v>
      </c>
      <c r="H193" s="56" t="s">
        <v>413</v>
      </c>
      <c r="I193" s="73">
        <v>1</v>
      </c>
      <c r="J193" s="77">
        <f t="shared" si="5"/>
        <v>100</v>
      </c>
      <c r="K193" s="3">
        <v>1</v>
      </c>
      <c r="L193" s="51" t="s">
        <v>1091</v>
      </c>
    </row>
    <row r="194" spans="1:12" ht="51">
      <c r="A194" s="56" t="s">
        <v>81</v>
      </c>
      <c r="B194" s="55" t="s">
        <v>908</v>
      </c>
      <c r="C194" s="54">
        <v>189</v>
      </c>
      <c r="D194" s="55" t="s">
        <v>1093</v>
      </c>
      <c r="E194" s="54">
        <v>40</v>
      </c>
      <c r="F194" s="54">
        <v>1</v>
      </c>
      <c r="G194" s="54" t="s">
        <v>427</v>
      </c>
      <c r="H194" s="56" t="s">
        <v>413</v>
      </c>
      <c r="I194" s="73">
        <v>1</v>
      </c>
      <c r="J194" s="77">
        <f>I194/F194*100</f>
        <v>100</v>
      </c>
      <c r="K194" s="3">
        <v>1</v>
      </c>
      <c r="L194" s="50" t="s">
        <v>13</v>
      </c>
    </row>
    <row r="195" spans="1:12" ht="51">
      <c r="A195" s="56" t="s">
        <v>81</v>
      </c>
      <c r="B195" s="55" t="s">
        <v>908</v>
      </c>
      <c r="C195" s="54">
        <v>190</v>
      </c>
      <c r="D195" s="55" t="s">
        <v>1308</v>
      </c>
      <c r="E195" s="54">
        <v>20</v>
      </c>
      <c r="F195" s="54">
        <v>6</v>
      </c>
      <c r="G195" s="54" t="s">
        <v>427</v>
      </c>
      <c r="H195" s="56" t="s">
        <v>1309</v>
      </c>
      <c r="I195" s="73">
        <v>1</v>
      </c>
      <c r="J195" s="77">
        <f>I195/F195*100</f>
        <v>16.666666666666664</v>
      </c>
      <c r="K195" s="3">
        <v>1</v>
      </c>
      <c r="L195" s="50" t="s">
        <v>13</v>
      </c>
    </row>
    <row r="196" spans="1:12" ht="51">
      <c r="A196" s="56" t="s">
        <v>81</v>
      </c>
      <c r="B196" s="55" t="s">
        <v>908</v>
      </c>
      <c r="C196" s="54">
        <v>191</v>
      </c>
      <c r="D196" s="55" t="s">
        <v>1312</v>
      </c>
      <c r="E196" s="54">
        <v>40</v>
      </c>
      <c r="F196" s="54">
        <v>1</v>
      </c>
      <c r="G196" s="54" t="s">
        <v>427</v>
      </c>
      <c r="H196" s="56" t="s">
        <v>1310</v>
      </c>
      <c r="I196" s="73">
        <v>1</v>
      </c>
      <c r="J196" s="77">
        <f>I196/F196*100</f>
        <v>100</v>
      </c>
      <c r="K196" s="3">
        <v>1</v>
      </c>
      <c r="L196" s="50" t="s">
        <v>13</v>
      </c>
    </row>
    <row r="197" spans="1:12" ht="51">
      <c r="A197" s="56" t="s">
        <v>81</v>
      </c>
      <c r="B197" s="55" t="s">
        <v>908</v>
      </c>
      <c r="C197" s="54">
        <v>192</v>
      </c>
      <c r="D197" s="55" t="s">
        <v>1311</v>
      </c>
      <c r="E197" s="54">
        <v>100</v>
      </c>
      <c r="F197" s="54">
        <v>1</v>
      </c>
      <c r="G197" s="54" t="s">
        <v>427</v>
      </c>
      <c r="H197" s="56" t="s">
        <v>1313</v>
      </c>
      <c r="I197" s="73">
        <v>1</v>
      </c>
      <c r="J197" s="77">
        <f>I197/F197*100</f>
        <v>100</v>
      </c>
      <c r="K197" s="3">
        <v>1</v>
      </c>
      <c r="L197" s="50" t="s">
        <v>13</v>
      </c>
    </row>
    <row r="198" spans="1:12" ht="51">
      <c r="A198" s="56" t="s">
        <v>81</v>
      </c>
      <c r="B198" s="55" t="s">
        <v>908</v>
      </c>
      <c r="C198" s="54">
        <v>193</v>
      </c>
      <c r="D198" s="55" t="s">
        <v>1307</v>
      </c>
      <c r="E198" s="54">
        <v>40</v>
      </c>
      <c r="F198" s="54">
        <v>1</v>
      </c>
      <c r="G198" s="54" t="s">
        <v>427</v>
      </c>
      <c r="H198" s="56" t="s">
        <v>1205</v>
      </c>
      <c r="I198" s="73">
        <v>1</v>
      </c>
      <c r="J198" s="77">
        <f t="shared" si="5"/>
        <v>100</v>
      </c>
      <c r="K198" s="3">
        <v>1</v>
      </c>
      <c r="L198" s="50" t="s">
        <v>13</v>
      </c>
    </row>
    <row r="199" spans="1:12" ht="67.5" customHeight="1">
      <c r="A199" s="56" t="s">
        <v>81</v>
      </c>
      <c r="B199" s="55" t="s">
        <v>179</v>
      </c>
      <c r="C199" s="54">
        <v>194</v>
      </c>
      <c r="D199" s="55" t="s">
        <v>129</v>
      </c>
      <c r="E199" s="56">
        <v>100</v>
      </c>
      <c r="F199" s="56">
        <v>10</v>
      </c>
      <c r="G199" s="54" t="s">
        <v>427</v>
      </c>
      <c r="H199" s="56" t="s">
        <v>429</v>
      </c>
      <c r="I199" s="73">
        <v>6</v>
      </c>
      <c r="J199" s="77">
        <f t="shared" si="5"/>
        <v>60</v>
      </c>
      <c r="K199" s="3">
        <v>1</v>
      </c>
      <c r="L199" s="51"/>
    </row>
    <row r="200" spans="1:12" ht="63.75" customHeight="1">
      <c r="A200" s="56" t="s">
        <v>81</v>
      </c>
      <c r="B200" s="55" t="s">
        <v>179</v>
      </c>
      <c r="C200" s="54">
        <v>195</v>
      </c>
      <c r="D200" s="55" t="s">
        <v>176</v>
      </c>
      <c r="E200" s="56">
        <v>50</v>
      </c>
      <c r="F200" s="56">
        <v>5</v>
      </c>
      <c r="G200" s="54" t="s">
        <v>427</v>
      </c>
      <c r="H200" s="56" t="s">
        <v>429</v>
      </c>
      <c r="I200" s="73">
        <v>3</v>
      </c>
      <c r="J200" s="77">
        <f t="shared" si="5"/>
        <v>60</v>
      </c>
      <c r="K200" s="3">
        <v>1</v>
      </c>
      <c r="L200" s="51"/>
    </row>
    <row r="201" spans="1:12" ht="67.5" customHeight="1">
      <c r="A201" s="56" t="s">
        <v>81</v>
      </c>
      <c r="B201" s="55" t="s">
        <v>179</v>
      </c>
      <c r="C201" s="54">
        <v>196</v>
      </c>
      <c r="D201" s="55" t="s">
        <v>177</v>
      </c>
      <c r="E201" s="56">
        <v>20</v>
      </c>
      <c r="F201" s="56">
        <v>1</v>
      </c>
      <c r="G201" s="54" t="s">
        <v>427</v>
      </c>
      <c r="H201" s="56" t="s">
        <v>178</v>
      </c>
      <c r="I201" s="73">
        <v>1</v>
      </c>
      <c r="J201" s="77">
        <f t="shared" si="5"/>
        <v>100</v>
      </c>
      <c r="K201" s="3">
        <v>1</v>
      </c>
      <c r="L201" s="51"/>
    </row>
    <row r="202" spans="1:12" ht="64.5" customHeight="1">
      <c r="A202" s="56" t="s">
        <v>81</v>
      </c>
      <c r="B202" s="55" t="s">
        <v>179</v>
      </c>
      <c r="C202" s="54">
        <v>197</v>
      </c>
      <c r="D202" s="55" t="s">
        <v>180</v>
      </c>
      <c r="E202" s="56">
        <v>30</v>
      </c>
      <c r="F202" s="56">
        <v>1</v>
      </c>
      <c r="G202" s="54" t="s">
        <v>427</v>
      </c>
      <c r="H202" s="56" t="s">
        <v>414</v>
      </c>
      <c r="I202" s="1">
        <v>1</v>
      </c>
      <c r="J202" s="77">
        <f t="shared" si="5"/>
        <v>100</v>
      </c>
      <c r="K202" s="3">
        <v>1</v>
      </c>
      <c r="L202" s="51"/>
    </row>
    <row r="203" spans="1:12" ht="60" customHeight="1">
      <c r="A203" s="56" t="s">
        <v>81</v>
      </c>
      <c r="B203" s="55" t="s">
        <v>181</v>
      </c>
      <c r="C203" s="54">
        <v>198</v>
      </c>
      <c r="D203" s="55" t="s">
        <v>130</v>
      </c>
      <c r="E203" s="56">
        <v>1000</v>
      </c>
      <c r="F203" s="56">
        <v>22</v>
      </c>
      <c r="G203" s="54" t="s">
        <v>427</v>
      </c>
      <c r="H203" s="56" t="s">
        <v>429</v>
      </c>
      <c r="I203" s="73">
        <v>14</v>
      </c>
      <c r="J203" s="77">
        <f aca="true" t="shared" si="6" ref="J203:J211">I203/F203*100</f>
        <v>63.63636363636363</v>
      </c>
      <c r="K203" s="3">
        <v>1</v>
      </c>
      <c r="L203" s="51"/>
    </row>
    <row r="204" spans="1:12" ht="60" customHeight="1">
      <c r="A204" s="56" t="s">
        <v>81</v>
      </c>
      <c r="B204" s="55" t="s">
        <v>181</v>
      </c>
      <c r="C204" s="54">
        <v>199</v>
      </c>
      <c r="D204" s="55" t="s">
        <v>131</v>
      </c>
      <c r="E204" s="56">
        <v>314</v>
      </c>
      <c r="F204" s="56">
        <v>1</v>
      </c>
      <c r="G204" s="54" t="s">
        <v>427</v>
      </c>
      <c r="H204" s="56" t="s">
        <v>414</v>
      </c>
      <c r="I204" s="1">
        <v>1</v>
      </c>
      <c r="J204" s="77">
        <f t="shared" si="6"/>
        <v>100</v>
      </c>
      <c r="K204" s="3">
        <v>1</v>
      </c>
      <c r="L204" s="51"/>
    </row>
    <row r="205" spans="1:12" ht="64.5" customHeight="1">
      <c r="A205" s="56" t="s">
        <v>81</v>
      </c>
      <c r="B205" s="55" t="s">
        <v>181</v>
      </c>
      <c r="C205" s="54">
        <v>200</v>
      </c>
      <c r="D205" s="55" t="s">
        <v>132</v>
      </c>
      <c r="E205" s="56">
        <v>700</v>
      </c>
      <c r="F205" s="56">
        <v>1</v>
      </c>
      <c r="G205" s="54" t="s">
        <v>427</v>
      </c>
      <c r="H205" s="56" t="s">
        <v>413</v>
      </c>
      <c r="I205" s="1">
        <v>1</v>
      </c>
      <c r="J205" s="77">
        <f t="shared" si="6"/>
        <v>100</v>
      </c>
      <c r="K205" s="3">
        <v>1</v>
      </c>
      <c r="L205" s="51"/>
    </row>
    <row r="206" spans="1:12" ht="64.5" customHeight="1">
      <c r="A206" s="56" t="s">
        <v>81</v>
      </c>
      <c r="B206" s="55" t="s">
        <v>182</v>
      </c>
      <c r="C206" s="54">
        <v>201</v>
      </c>
      <c r="D206" s="55" t="s">
        <v>183</v>
      </c>
      <c r="E206" s="56">
        <v>1000</v>
      </c>
      <c r="F206" s="56">
        <v>2</v>
      </c>
      <c r="G206" s="54" t="s">
        <v>427</v>
      </c>
      <c r="H206" s="56" t="s">
        <v>429</v>
      </c>
      <c r="I206" s="1">
        <v>2</v>
      </c>
      <c r="J206" s="77">
        <f t="shared" si="6"/>
        <v>100</v>
      </c>
      <c r="K206" s="3">
        <v>1</v>
      </c>
      <c r="L206" s="51"/>
    </row>
    <row r="207" spans="1:12" ht="63" customHeight="1">
      <c r="A207" s="56" t="s">
        <v>81</v>
      </c>
      <c r="B207" s="55" t="s">
        <v>182</v>
      </c>
      <c r="C207" s="54">
        <v>202</v>
      </c>
      <c r="D207" s="55" t="s">
        <v>0</v>
      </c>
      <c r="E207" s="56">
        <v>1000</v>
      </c>
      <c r="F207" s="56">
        <v>2</v>
      </c>
      <c r="G207" s="54" t="s">
        <v>427</v>
      </c>
      <c r="H207" s="56" t="s">
        <v>429</v>
      </c>
      <c r="I207" s="73">
        <v>2</v>
      </c>
      <c r="J207" s="77">
        <f t="shared" si="6"/>
        <v>100</v>
      </c>
      <c r="K207" s="3">
        <v>1</v>
      </c>
      <c r="L207" s="51"/>
    </row>
    <row r="208" spans="1:12" ht="63" customHeight="1">
      <c r="A208" s="56" t="s">
        <v>81</v>
      </c>
      <c r="B208" s="55" t="s">
        <v>182</v>
      </c>
      <c r="C208" s="54">
        <v>203</v>
      </c>
      <c r="D208" s="55" t="s">
        <v>1</v>
      </c>
      <c r="E208" s="56">
        <v>1000</v>
      </c>
      <c r="F208" s="56">
        <v>2</v>
      </c>
      <c r="G208" s="54" t="s">
        <v>427</v>
      </c>
      <c r="H208" s="56" t="s">
        <v>414</v>
      </c>
      <c r="I208" s="73">
        <v>2</v>
      </c>
      <c r="J208" s="77">
        <f t="shared" si="6"/>
        <v>100</v>
      </c>
      <c r="K208" s="3">
        <v>1</v>
      </c>
      <c r="L208" s="51"/>
    </row>
    <row r="209" spans="1:12" ht="66" customHeight="1">
      <c r="A209" s="56" t="s">
        <v>81</v>
      </c>
      <c r="B209" s="55" t="s">
        <v>182</v>
      </c>
      <c r="C209" s="54">
        <v>204</v>
      </c>
      <c r="D209" s="55" t="s">
        <v>2</v>
      </c>
      <c r="E209" s="56">
        <v>1000</v>
      </c>
      <c r="F209" s="56">
        <v>2</v>
      </c>
      <c r="G209" s="54" t="s">
        <v>427</v>
      </c>
      <c r="H209" s="56" t="s">
        <v>414</v>
      </c>
      <c r="I209" s="1">
        <v>2</v>
      </c>
      <c r="J209" s="77">
        <f t="shared" si="6"/>
        <v>100</v>
      </c>
      <c r="K209" s="3">
        <v>1</v>
      </c>
      <c r="L209" s="51"/>
    </row>
    <row r="210" spans="1:12" ht="60.75" customHeight="1">
      <c r="A210" s="56" t="s">
        <v>81</v>
      </c>
      <c r="B210" s="55" t="s">
        <v>1046</v>
      </c>
      <c r="C210" s="54">
        <v>205</v>
      </c>
      <c r="D210" s="55" t="s">
        <v>133</v>
      </c>
      <c r="E210" s="56">
        <v>60</v>
      </c>
      <c r="F210" s="56">
        <v>3</v>
      </c>
      <c r="G210" s="54" t="s">
        <v>427</v>
      </c>
      <c r="H210" s="56" t="s">
        <v>429</v>
      </c>
      <c r="I210" s="73">
        <v>3</v>
      </c>
      <c r="J210" s="77">
        <f t="shared" si="6"/>
        <v>100</v>
      </c>
      <c r="K210" s="3">
        <v>1</v>
      </c>
      <c r="L210" s="51"/>
    </row>
    <row r="211" spans="1:12" ht="69.75" customHeight="1">
      <c r="A211" s="56" t="s">
        <v>81</v>
      </c>
      <c r="B211" s="55" t="s">
        <v>1046</v>
      </c>
      <c r="C211" s="54">
        <v>206</v>
      </c>
      <c r="D211" s="55" t="s">
        <v>282</v>
      </c>
      <c r="E211" s="56">
        <v>80</v>
      </c>
      <c r="F211" s="56">
        <v>4</v>
      </c>
      <c r="G211" s="54" t="s">
        <v>427</v>
      </c>
      <c r="H211" s="56" t="s">
        <v>429</v>
      </c>
      <c r="I211" s="73">
        <v>4</v>
      </c>
      <c r="J211" s="77">
        <f t="shared" si="6"/>
        <v>100</v>
      </c>
      <c r="K211" s="3">
        <v>1</v>
      </c>
      <c r="L211" s="51"/>
    </row>
    <row r="212" spans="1:12" ht="52.5" customHeight="1">
      <c r="A212" s="56" t="s">
        <v>3</v>
      </c>
      <c r="B212" s="55" t="s">
        <v>1420</v>
      </c>
      <c r="C212" s="54">
        <v>207</v>
      </c>
      <c r="D212" s="55" t="s">
        <v>1421</v>
      </c>
      <c r="E212" s="56">
        <v>16</v>
      </c>
      <c r="F212" s="56">
        <v>2</v>
      </c>
      <c r="G212" s="54" t="s">
        <v>427</v>
      </c>
      <c r="H212" s="56" t="s">
        <v>413</v>
      </c>
      <c r="I212" s="73">
        <v>2</v>
      </c>
      <c r="J212" s="77">
        <f aca="true" t="shared" si="7" ref="J212:J222">I212/F212*100</f>
        <v>100</v>
      </c>
      <c r="K212" s="3">
        <v>1</v>
      </c>
      <c r="L212" s="51" t="s">
        <v>1294</v>
      </c>
    </row>
    <row r="213" spans="1:12" ht="52.5" customHeight="1">
      <c r="A213" s="56" t="s">
        <v>3</v>
      </c>
      <c r="B213" s="55" t="s">
        <v>1420</v>
      </c>
      <c r="C213" s="54">
        <v>208</v>
      </c>
      <c r="D213" s="55" t="s">
        <v>1422</v>
      </c>
      <c r="E213" s="56">
        <v>25</v>
      </c>
      <c r="F213" s="56">
        <v>1</v>
      </c>
      <c r="G213" s="54" t="s">
        <v>427</v>
      </c>
      <c r="H213" s="56" t="s">
        <v>413</v>
      </c>
      <c r="I213" s="73">
        <v>1</v>
      </c>
      <c r="J213" s="77">
        <f t="shared" si="7"/>
        <v>100</v>
      </c>
      <c r="K213" s="3">
        <v>1</v>
      </c>
      <c r="L213" s="56" t="s">
        <v>1423</v>
      </c>
    </row>
    <row r="214" spans="1:12" ht="52.5" customHeight="1">
      <c r="A214" s="56" t="s">
        <v>3</v>
      </c>
      <c r="B214" s="55" t="s">
        <v>1420</v>
      </c>
      <c r="C214" s="54">
        <v>209</v>
      </c>
      <c r="D214" s="55" t="s">
        <v>1295</v>
      </c>
      <c r="E214" s="56">
        <v>16</v>
      </c>
      <c r="F214" s="56">
        <v>2</v>
      </c>
      <c r="G214" s="54" t="s">
        <v>427</v>
      </c>
      <c r="H214" s="56" t="s">
        <v>413</v>
      </c>
      <c r="I214" s="73">
        <v>1</v>
      </c>
      <c r="J214" s="77">
        <f t="shared" si="7"/>
        <v>50</v>
      </c>
      <c r="K214" s="3">
        <v>1</v>
      </c>
      <c r="L214" s="51" t="s">
        <v>1424</v>
      </c>
    </row>
    <row r="215" spans="1:12" ht="52.5" customHeight="1">
      <c r="A215" s="56" t="s">
        <v>3</v>
      </c>
      <c r="B215" s="55" t="s">
        <v>1420</v>
      </c>
      <c r="C215" s="54">
        <v>210</v>
      </c>
      <c r="D215" s="55" t="s">
        <v>1297</v>
      </c>
      <c r="E215" s="56">
        <v>16</v>
      </c>
      <c r="F215" s="56">
        <v>1</v>
      </c>
      <c r="G215" s="54" t="s">
        <v>427</v>
      </c>
      <c r="H215" s="56" t="s">
        <v>858</v>
      </c>
      <c r="I215" s="73">
        <v>1</v>
      </c>
      <c r="J215" s="77">
        <f t="shared" si="7"/>
        <v>100</v>
      </c>
      <c r="K215" s="3">
        <v>1</v>
      </c>
      <c r="L215" s="51"/>
    </row>
    <row r="216" spans="1:12" ht="52.5" customHeight="1">
      <c r="A216" s="56" t="s">
        <v>3</v>
      </c>
      <c r="B216" s="55" t="s">
        <v>1420</v>
      </c>
      <c r="C216" s="54">
        <v>211</v>
      </c>
      <c r="D216" s="55" t="s">
        <v>1298</v>
      </c>
      <c r="E216" s="56">
        <v>16</v>
      </c>
      <c r="F216" s="56">
        <v>1</v>
      </c>
      <c r="G216" s="54" t="s">
        <v>427</v>
      </c>
      <c r="H216" s="56" t="s">
        <v>858</v>
      </c>
      <c r="I216" s="73">
        <v>1</v>
      </c>
      <c r="J216" s="77">
        <f t="shared" si="7"/>
        <v>100</v>
      </c>
      <c r="K216" s="3">
        <v>1</v>
      </c>
      <c r="L216" s="51"/>
    </row>
    <row r="217" spans="1:12" ht="52.5" customHeight="1">
      <c r="A217" s="56" t="s">
        <v>3</v>
      </c>
      <c r="B217" s="55" t="s">
        <v>1420</v>
      </c>
      <c r="C217" s="54">
        <v>212</v>
      </c>
      <c r="D217" s="55" t="s">
        <v>1425</v>
      </c>
      <c r="E217" s="56">
        <v>8</v>
      </c>
      <c r="F217" s="56">
        <v>1</v>
      </c>
      <c r="G217" s="54" t="s">
        <v>427</v>
      </c>
      <c r="H217" s="56" t="s">
        <v>858</v>
      </c>
      <c r="I217" s="73">
        <v>1</v>
      </c>
      <c r="J217" s="77">
        <f t="shared" si="7"/>
        <v>100</v>
      </c>
      <c r="K217" s="3">
        <v>1</v>
      </c>
      <c r="L217" s="51"/>
    </row>
    <row r="218" spans="1:12" ht="52.5" customHeight="1">
      <c r="A218" s="56" t="s">
        <v>3</v>
      </c>
      <c r="B218" s="55" t="s">
        <v>1420</v>
      </c>
      <c r="C218" s="54">
        <v>213</v>
      </c>
      <c r="D218" s="55" t="s">
        <v>1299</v>
      </c>
      <c r="E218" s="56">
        <v>8</v>
      </c>
      <c r="F218" s="56">
        <v>1</v>
      </c>
      <c r="G218" s="54" t="s">
        <v>427</v>
      </c>
      <c r="H218" s="56" t="s">
        <v>413</v>
      </c>
      <c r="I218" s="73">
        <v>1</v>
      </c>
      <c r="J218" s="77">
        <f t="shared" si="7"/>
        <v>100</v>
      </c>
      <c r="K218" s="3">
        <v>1</v>
      </c>
      <c r="L218" s="51" t="s">
        <v>1426</v>
      </c>
    </row>
    <row r="219" spans="1:12" ht="52.5" customHeight="1">
      <c r="A219" s="56" t="s">
        <v>3</v>
      </c>
      <c r="B219" s="55" t="s">
        <v>1420</v>
      </c>
      <c r="C219" s="54">
        <v>214</v>
      </c>
      <c r="D219" s="55" t="s">
        <v>1427</v>
      </c>
      <c r="E219" s="56">
        <v>18</v>
      </c>
      <c r="F219" s="56">
        <v>1</v>
      </c>
      <c r="G219" s="54" t="s">
        <v>427</v>
      </c>
      <c r="H219" s="56" t="s">
        <v>858</v>
      </c>
      <c r="I219" s="73">
        <v>1</v>
      </c>
      <c r="J219" s="77">
        <f t="shared" si="7"/>
        <v>100</v>
      </c>
      <c r="K219" s="3">
        <v>1</v>
      </c>
      <c r="L219" s="51"/>
    </row>
    <row r="220" spans="1:12" ht="52.5" customHeight="1">
      <c r="A220" s="56" t="s">
        <v>3</v>
      </c>
      <c r="B220" s="55" t="s">
        <v>1420</v>
      </c>
      <c r="C220" s="54">
        <v>215</v>
      </c>
      <c r="D220" s="55" t="s">
        <v>1428</v>
      </c>
      <c r="E220" s="56">
        <v>8</v>
      </c>
      <c r="F220" s="56">
        <v>1</v>
      </c>
      <c r="G220" s="54" t="s">
        <v>1301</v>
      </c>
      <c r="H220" s="56" t="s">
        <v>1294</v>
      </c>
      <c r="I220" s="73">
        <v>1</v>
      </c>
      <c r="J220" s="77">
        <f t="shared" si="7"/>
        <v>100</v>
      </c>
      <c r="K220" s="3">
        <v>1</v>
      </c>
      <c r="L220" s="51"/>
    </row>
    <row r="221" spans="1:12" ht="52.5" customHeight="1">
      <c r="A221" s="56" t="s">
        <v>3</v>
      </c>
      <c r="B221" s="55" t="s">
        <v>1420</v>
      </c>
      <c r="C221" s="54">
        <v>216</v>
      </c>
      <c r="D221" s="55" t="s">
        <v>1429</v>
      </c>
      <c r="E221" s="56">
        <v>8</v>
      </c>
      <c r="F221" s="56">
        <v>1</v>
      </c>
      <c r="G221" s="54" t="s">
        <v>1301</v>
      </c>
      <c r="H221" s="56" t="s">
        <v>1153</v>
      </c>
      <c r="I221" s="73">
        <v>1</v>
      </c>
      <c r="J221" s="77">
        <f t="shared" si="7"/>
        <v>100</v>
      </c>
      <c r="K221" s="3">
        <v>1</v>
      </c>
      <c r="L221" s="51"/>
    </row>
    <row r="222" spans="1:12" ht="52.5" customHeight="1">
      <c r="A222" s="56" t="s">
        <v>3</v>
      </c>
      <c r="B222" s="55" t="s">
        <v>1420</v>
      </c>
      <c r="C222" s="54">
        <v>217</v>
      </c>
      <c r="D222" s="55" t="s">
        <v>1430</v>
      </c>
      <c r="E222" s="56">
        <v>8</v>
      </c>
      <c r="F222" s="56">
        <v>1</v>
      </c>
      <c r="G222" s="54" t="s">
        <v>1301</v>
      </c>
      <c r="H222" s="56" t="s">
        <v>120</v>
      </c>
      <c r="I222" s="73">
        <v>1</v>
      </c>
      <c r="J222" s="77">
        <f t="shared" si="7"/>
        <v>100</v>
      </c>
      <c r="K222" s="3">
        <v>1</v>
      </c>
      <c r="L222" s="51"/>
    </row>
    <row r="223" spans="1:12" ht="52.5" customHeight="1">
      <c r="A223" s="56" t="s">
        <v>3</v>
      </c>
      <c r="B223" s="55" t="s">
        <v>1420</v>
      </c>
      <c r="C223" s="54">
        <v>218</v>
      </c>
      <c r="D223" s="55" t="s">
        <v>1431</v>
      </c>
      <c r="E223" s="56">
        <v>8</v>
      </c>
      <c r="F223" s="56">
        <v>1</v>
      </c>
      <c r="G223" s="54" t="s">
        <v>427</v>
      </c>
      <c r="H223" s="56" t="s">
        <v>1296</v>
      </c>
      <c r="I223" s="73">
        <v>1</v>
      </c>
      <c r="J223" s="77">
        <f>I223/F223*100</f>
        <v>100</v>
      </c>
      <c r="K223" s="3">
        <v>1</v>
      </c>
      <c r="L223" s="51"/>
    </row>
    <row r="224" spans="1:12" ht="52.5" customHeight="1">
      <c r="A224" s="56" t="s">
        <v>3</v>
      </c>
      <c r="B224" s="55" t="s">
        <v>1420</v>
      </c>
      <c r="C224" s="54">
        <v>219</v>
      </c>
      <c r="D224" s="55" t="s">
        <v>1432</v>
      </c>
      <c r="E224" s="56">
        <v>4</v>
      </c>
      <c r="F224" s="56">
        <v>1</v>
      </c>
      <c r="G224" s="54" t="s">
        <v>1418</v>
      </c>
      <c r="H224" s="56" t="s">
        <v>1419</v>
      </c>
      <c r="I224" s="73">
        <v>1</v>
      </c>
      <c r="J224" s="77">
        <f>I224/F224*100</f>
        <v>100</v>
      </c>
      <c r="K224" s="3">
        <v>1</v>
      </c>
      <c r="L224" s="51"/>
    </row>
    <row r="225" spans="1:12" ht="68.25" customHeight="1">
      <c r="A225" s="56" t="s">
        <v>3</v>
      </c>
      <c r="B225" s="55" t="s">
        <v>1305</v>
      </c>
      <c r="C225" s="54">
        <v>244</v>
      </c>
      <c r="D225" s="55" t="s">
        <v>512</v>
      </c>
      <c r="E225" s="56">
        <v>1250</v>
      </c>
      <c r="F225" s="56">
        <v>6</v>
      </c>
      <c r="G225" s="54" t="s">
        <v>427</v>
      </c>
      <c r="H225" s="56" t="s">
        <v>429</v>
      </c>
      <c r="I225" s="73">
        <v>6</v>
      </c>
      <c r="J225" s="77">
        <f aca="true" t="shared" si="8" ref="J225:J245">I225/F225*100</f>
        <v>100</v>
      </c>
      <c r="K225" s="3">
        <v>1</v>
      </c>
      <c r="L225" s="51" t="s">
        <v>981</v>
      </c>
    </row>
    <row r="226" spans="1:12" ht="62.25" customHeight="1">
      <c r="A226" s="56" t="s">
        <v>3</v>
      </c>
      <c r="B226" s="55" t="s">
        <v>1305</v>
      </c>
      <c r="C226" s="54">
        <v>245</v>
      </c>
      <c r="D226" s="55" t="s">
        <v>1306</v>
      </c>
      <c r="E226" s="56">
        <v>500</v>
      </c>
      <c r="F226" s="56">
        <v>4</v>
      </c>
      <c r="G226" s="54" t="s">
        <v>427</v>
      </c>
      <c r="H226" s="56" t="s">
        <v>429</v>
      </c>
      <c r="I226" s="73">
        <v>4</v>
      </c>
      <c r="J226" s="77">
        <f>I226/F226*100</f>
        <v>100</v>
      </c>
      <c r="K226" s="3">
        <v>1</v>
      </c>
      <c r="L226" s="51"/>
    </row>
    <row r="227" spans="1:12" ht="62.25" customHeight="1">
      <c r="A227" s="56" t="s">
        <v>3</v>
      </c>
      <c r="B227" s="55" t="s">
        <v>1305</v>
      </c>
      <c r="C227" s="54">
        <v>246</v>
      </c>
      <c r="D227" s="55" t="s">
        <v>335</v>
      </c>
      <c r="E227" s="56">
        <v>41</v>
      </c>
      <c r="F227" s="56">
        <v>2</v>
      </c>
      <c r="G227" s="54" t="s">
        <v>427</v>
      </c>
      <c r="H227" s="56" t="s">
        <v>429</v>
      </c>
      <c r="I227" s="73">
        <v>2</v>
      </c>
      <c r="J227" s="77">
        <f t="shared" si="8"/>
        <v>100</v>
      </c>
      <c r="K227" s="3">
        <v>1</v>
      </c>
      <c r="L227" s="51"/>
    </row>
    <row r="228" spans="1:12" ht="45" customHeight="1">
      <c r="A228" s="56" t="s">
        <v>3</v>
      </c>
      <c r="B228" s="55" t="s">
        <v>247</v>
      </c>
      <c r="C228" s="54">
        <v>247</v>
      </c>
      <c r="D228" s="55" t="s">
        <v>507</v>
      </c>
      <c r="E228" s="56">
        <v>36</v>
      </c>
      <c r="F228" s="56">
        <v>3</v>
      </c>
      <c r="G228" s="56" t="s">
        <v>262</v>
      </c>
      <c r="H228" s="56" t="s">
        <v>259</v>
      </c>
      <c r="I228" s="73">
        <v>3</v>
      </c>
      <c r="J228" s="77">
        <f t="shared" si="8"/>
        <v>100</v>
      </c>
      <c r="K228" s="3">
        <v>1</v>
      </c>
      <c r="L228" s="51"/>
    </row>
    <row r="229" spans="1:12" ht="49.5" customHeight="1">
      <c r="A229" s="56" t="s">
        <v>3</v>
      </c>
      <c r="B229" s="55" t="s">
        <v>247</v>
      </c>
      <c r="C229" s="54">
        <v>248</v>
      </c>
      <c r="D229" s="55" t="s">
        <v>513</v>
      </c>
      <c r="E229" s="56">
        <v>30</v>
      </c>
      <c r="F229" s="56">
        <v>3</v>
      </c>
      <c r="G229" s="54" t="s">
        <v>427</v>
      </c>
      <c r="H229" s="56" t="s">
        <v>429</v>
      </c>
      <c r="I229" s="73">
        <v>3</v>
      </c>
      <c r="J229" s="77">
        <f t="shared" si="8"/>
        <v>100</v>
      </c>
      <c r="K229" s="3">
        <v>1</v>
      </c>
      <c r="L229" s="51"/>
    </row>
    <row r="230" spans="1:12" ht="42.75" customHeight="1">
      <c r="A230" s="56" t="s">
        <v>3</v>
      </c>
      <c r="B230" s="55" t="s">
        <v>247</v>
      </c>
      <c r="C230" s="54">
        <v>249</v>
      </c>
      <c r="D230" s="55" t="s">
        <v>515</v>
      </c>
      <c r="E230" s="56">
        <v>10</v>
      </c>
      <c r="F230" s="56">
        <v>1</v>
      </c>
      <c r="G230" s="54" t="s">
        <v>427</v>
      </c>
      <c r="H230" s="56" t="s">
        <v>413</v>
      </c>
      <c r="I230" s="1">
        <v>1</v>
      </c>
      <c r="J230" s="77">
        <f t="shared" si="8"/>
        <v>100</v>
      </c>
      <c r="K230" s="3">
        <v>1</v>
      </c>
      <c r="L230" s="51"/>
    </row>
    <row r="231" spans="1:12" ht="63" customHeight="1">
      <c r="A231" s="56" t="s">
        <v>3</v>
      </c>
      <c r="B231" s="55" t="s">
        <v>75</v>
      </c>
      <c r="C231" s="54">
        <v>250</v>
      </c>
      <c r="D231" s="55" t="s">
        <v>248</v>
      </c>
      <c r="E231" s="56">
        <v>100</v>
      </c>
      <c r="F231" s="56">
        <v>3</v>
      </c>
      <c r="G231" s="56" t="s">
        <v>262</v>
      </c>
      <c r="H231" s="56" t="s">
        <v>259</v>
      </c>
      <c r="I231" s="73">
        <v>3</v>
      </c>
      <c r="J231" s="77">
        <f t="shared" si="8"/>
        <v>100</v>
      </c>
      <c r="K231" s="3">
        <v>1</v>
      </c>
      <c r="L231" s="51"/>
    </row>
    <row r="232" spans="1:12" ht="61.5" customHeight="1">
      <c r="A232" s="56" t="s">
        <v>3</v>
      </c>
      <c r="B232" s="55" t="s">
        <v>75</v>
      </c>
      <c r="C232" s="54">
        <v>251</v>
      </c>
      <c r="D232" s="55" t="s">
        <v>249</v>
      </c>
      <c r="E232" s="56">
        <v>150</v>
      </c>
      <c r="F232" s="56">
        <v>5</v>
      </c>
      <c r="G232" s="54" t="s">
        <v>427</v>
      </c>
      <c r="H232" s="56" t="s">
        <v>429</v>
      </c>
      <c r="I232" s="73">
        <v>5</v>
      </c>
      <c r="J232" s="77">
        <f t="shared" si="8"/>
        <v>100</v>
      </c>
      <c r="K232" s="3">
        <v>1</v>
      </c>
      <c r="L232" s="51"/>
    </row>
    <row r="233" spans="1:12" ht="60.75" customHeight="1">
      <c r="A233" s="56" t="s">
        <v>3</v>
      </c>
      <c r="B233" s="55" t="s">
        <v>75</v>
      </c>
      <c r="C233" s="54">
        <v>252</v>
      </c>
      <c r="D233" s="55" t="s">
        <v>516</v>
      </c>
      <c r="E233" s="56">
        <v>100</v>
      </c>
      <c r="F233" s="56">
        <v>4</v>
      </c>
      <c r="G233" s="54" t="s">
        <v>427</v>
      </c>
      <c r="H233" s="56" t="s">
        <v>429</v>
      </c>
      <c r="I233" s="73">
        <v>4</v>
      </c>
      <c r="J233" s="77">
        <f t="shared" si="8"/>
        <v>100</v>
      </c>
      <c r="K233" s="3">
        <v>1</v>
      </c>
      <c r="L233" s="51"/>
    </row>
    <row r="234" spans="1:12" ht="65.25" customHeight="1">
      <c r="A234" s="56" t="s">
        <v>3</v>
      </c>
      <c r="B234" s="55" t="s">
        <v>75</v>
      </c>
      <c r="C234" s="54">
        <v>253</v>
      </c>
      <c r="D234" s="55" t="s">
        <v>509</v>
      </c>
      <c r="E234" s="56">
        <v>60</v>
      </c>
      <c r="F234" s="56">
        <v>3</v>
      </c>
      <c r="G234" s="54" t="s">
        <v>427</v>
      </c>
      <c r="H234" s="56" t="s">
        <v>429</v>
      </c>
      <c r="I234" s="73">
        <v>3</v>
      </c>
      <c r="J234" s="77">
        <f t="shared" si="8"/>
        <v>100</v>
      </c>
      <c r="K234" s="3">
        <v>1</v>
      </c>
      <c r="L234" s="51"/>
    </row>
    <row r="235" spans="1:12" ht="60" customHeight="1">
      <c r="A235" s="56" t="s">
        <v>3</v>
      </c>
      <c r="B235" s="55" t="s">
        <v>75</v>
      </c>
      <c r="C235" s="54">
        <v>254</v>
      </c>
      <c r="D235" s="55" t="s">
        <v>517</v>
      </c>
      <c r="E235" s="56">
        <v>100</v>
      </c>
      <c r="F235" s="56">
        <v>3</v>
      </c>
      <c r="G235" s="54" t="s">
        <v>427</v>
      </c>
      <c r="H235" s="56" t="s">
        <v>429</v>
      </c>
      <c r="I235" s="73">
        <v>3</v>
      </c>
      <c r="J235" s="77">
        <f t="shared" si="8"/>
        <v>100</v>
      </c>
      <c r="K235" s="3">
        <v>1</v>
      </c>
      <c r="L235" s="51"/>
    </row>
    <row r="236" spans="1:12" ht="54.75" customHeight="1">
      <c r="A236" s="56" t="s">
        <v>3</v>
      </c>
      <c r="B236" s="55" t="s">
        <v>251</v>
      </c>
      <c r="C236" s="54">
        <v>255</v>
      </c>
      <c r="D236" s="55" t="s">
        <v>520</v>
      </c>
      <c r="E236" s="56">
        <v>90</v>
      </c>
      <c r="F236" s="56">
        <v>3</v>
      </c>
      <c r="G236" s="54" t="s">
        <v>427</v>
      </c>
      <c r="H236" s="56" t="s">
        <v>414</v>
      </c>
      <c r="I236" s="73">
        <v>3</v>
      </c>
      <c r="J236" s="77">
        <f t="shared" si="8"/>
        <v>100</v>
      </c>
      <c r="K236" s="3">
        <v>1</v>
      </c>
      <c r="L236" s="51"/>
    </row>
    <row r="237" spans="1:12" ht="56.25" customHeight="1">
      <c r="A237" s="56" t="s">
        <v>3</v>
      </c>
      <c r="B237" s="55" t="s">
        <v>251</v>
      </c>
      <c r="C237" s="54">
        <v>256</v>
      </c>
      <c r="D237" s="55" t="s">
        <v>519</v>
      </c>
      <c r="E237" s="56">
        <v>110</v>
      </c>
      <c r="F237" s="56">
        <v>4</v>
      </c>
      <c r="G237" s="54" t="s">
        <v>427</v>
      </c>
      <c r="H237" s="56" t="s">
        <v>414</v>
      </c>
      <c r="I237" s="73">
        <v>4</v>
      </c>
      <c r="J237" s="77">
        <f t="shared" si="8"/>
        <v>100</v>
      </c>
      <c r="K237" s="3">
        <v>1</v>
      </c>
      <c r="L237" s="51"/>
    </row>
    <row r="238" spans="1:12" ht="57" customHeight="1">
      <c r="A238" s="56" t="s">
        <v>3</v>
      </c>
      <c r="B238" s="55" t="s">
        <v>251</v>
      </c>
      <c r="C238" s="54">
        <v>257</v>
      </c>
      <c r="D238" s="55" t="s">
        <v>511</v>
      </c>
      <c r="E238" s="56">
        <v>60</v>
      </c>
      <c r="F238" s="56">
        <v>2</v>
      </c>
      <c r="G238" s="54" t="s">
        <v>427</v>
      </c>
      <c r="H238" s="56" t="s">
        <v>429</v>
      </c>
      <c r="I238" s="73">
        <v>2</v>
      </c>
      <c r="J238" s="77">
        <f t="shared" si="8"/>
        <v>100</v>
      </c>
      <c r="K238" s="3">
        <v>1</v>
      </c>
      <c r="L238" s="51"/>
    </row>
    <row r="239" spans="1:12" ht="54" customHeight="1">
      <c r="A239" s="56" t="s">
        <v>3</v>
      </c>
      <c r="B239" s="55" t="s">
        <v>251</v>
      </c>
      <c r="C239" s="54">
        <v>258</v>
      </c>
      <c r="D239" s="55" t="s">
        <v>521</v>
      </c>
      <c r="E239" s="56">
        <v>30</v>
      </c>
      <c r="F239" s="56">
        <v>1</v>
      </c>
      <c r="G239" s="54" t="s">
        <v>427</v>
      </c>
      <c r="H239" s="56" t="s">
        <v>429</v>
      </c>
      <c r="I239" s="1">
        <v>1</v>
      </c>
      <c r="J239" s="77">
        <f t="shared" si="8"/>
        <v>100</v>
      </c>
      <c r="K239" s="3">
        <v>1</v>
      </c>
      <c r="L239" s="51"/>
    </row>
    <row r="240" spans="1:12" ht="54" customHeight="1">
      <c r="A240" s="56" t="s">
        <v>3</v>
      </c>
      <c r="B240" s="55" t="s">
        <v>251</v>
      </c>
      <c r="C240" s="54">
        <v>259</v>
      </c>
      <c r="D240" s="55" t="s">
        <v>514</v>
      </c>
      <c r="E240" s="56">
        <v>60</v>
      </c>
      <c r="F240" s="56">
        <v>1</v>
      </c>
      <c r="G240" s="54" t="s">
        <v>427</v>
      </c>
      <c r="H240" s="56" t="s">
        <v>429</v>
      </c>
      <c r="I240" s="1">
        <v>1</v>
      </c>
      <c r="J240" s="77">
        <f t="shared" si="8"/>
        <v>100</v>
      </c>
      <c r="K240" s="3">
        <v>1</v>
      </c>
      <c r="L240" s="51"/>
    </row>
    <row r="241" spans="1:12" ht="55.5" customHeight="1">
      <c r="A241" s="56" t="s">
        <v>3</v>
      </c>
      <c r="B241" s="55" t="s">
        <v>250</v>
      </c>
      <c r="C241" s="54">
        <v>260</v>
      </c>
      <c r="D241" s="55" t="s">
        <v>510</v>
      </c>
      <c r="E241" s="56">
        <v>24</v>
      </c>
      <c r="F241" s="56">
        <v>2</v>
      </c>
      <c r="G241" s="54" t="s">
        <v>427</v>
      </c>
      <c r="H241" s="56" t="s">
        <v>429</v>
      </c>
      <c r="I241" s="73">
        <v>2</v>
      </c>
      <c r="J241" s="77">
        <f t="shared" si="8"/>
        <v>100</v>
      </c>
      <c r="K241" s="3">
        <v>1</v>
      </c>
      <c r="L241" s="51"/>
    </row>
    <row r="242" spans="1:12" ht="52.5" customHeight="1">
      <c r="A242" s="56" t="s">
        <v>3</v>
      </c>
      <c r="B242" s="55" t="s">
        <v>250</v>
      </c>
      <c r="C242" s="54">
        <v>261</v>
      </c>
      <c r="D242" s="55" t="s">
        <v>508</v>
      </c>
      <c r="E242" s="56">
        <v>200</v>
      </c>
      <c r="F242" s="56">
        <v>16</v>
      </c>
      <c r="G242" s="54" t="s">
        <v>427</v>
      </c>
      <c r="H242" s="56" t="s">
        <v>429</v>
      </c>
      <c r="I242" s="73">
        <v>16</v>
      </c>
      <c r="J242" s="77">
        <f t="shared" si="8"/>
        <v>100</v>
      </c>
      <c r="K242" s="3">
        <v>1</v>
      </c>
      <c r="L242" s="51"/>
    </row>
    <row r="243" spans="1:12" ht="57" customHeight="1">
      <c r="A243" s="56" t="s">
        <v>3</v>
      </c>
      <c r="B243" s="55" t="s">
        <v>250</v>
      </c>
      <c r="C243" s="54">
        <v>262</v>
      </c>
      <c r="D243" s="55" t="s">
        <v>518</v>
      </c>
      <c r="E243" s="56">
        <v>36</v>
      </c>
      <c r="F243" s="56">
        <v>3</v>
      </c>
      <c r="G243" s="54" t="s">
        <v>427</v>
      </c>
      <c r="H243" s="56" t="s">
        <v>429</v>
      </c>
      <c r="I243" s="73">
        <v>3</v>
      </c>
      <c r="J243" s="77">
        <f t="shared" si="8"/>
        <v>100</v>
      </c>
      <c r="K243" s="3">
        <v>1</v>
      </c>
      <c r="L243" s="51"/>
    </row>
    <row r="244" spans="1:12" ht="87.75" customHeight="1">
      <c r="A244" s="56" t="s">
        <v>407</v>
      </c>
      <c r="B244" s="55" t="s">
        <v>210</v>
      </c>
      <c r="C244" s="54">
        <v>263</v>
      </c>
      <c r="D244" s="55" t="s">
        <v>293</v>
      </c>
      <c r="E244" s="56">
        <v>126</v>
      </c>
      <c r="F244" s="56">
        <v>1</v>
      </c>
      <c r="G244" s="56" t="s">
        <v>408</v>
      </c>
      <c r="H244" s="56" t="s">
        <v>413</v>
      </c>
      <c r="I244" s="1">
        <v>1</v>
      </c>
      <c r="J244" s="77">
        <f t="shared" si="8"/>
        <v>100</v>
      </c>
      <c r="K244" s="3">
        <v>1</v>
      </c>
      <c r="L244" s="51"/>
    </row>
    <row r="245" spans="1:12" ht="72.75" customHeight="1">
      <c r="A245" s="56" t="s">
        <v>407</v>
      </c>
      <c r="B245" s="55" t="s">
        <v>209</v>
      </c>
      <c r="C245" s="54">
        <v>264</v>
      </c>
      <c r="D245" s="55" t="s">
        <v>140</v>
      </c>
      <c r="E245" s="56">
        <v>88</v>
      </c>
      <c r="F245" s="56">
        <v>1</v>
      </c>
      <c r="G245" s="56" t="s">
        <v>408</v>
      </c>
      <c r="H245" s="56" t="s">
        <v>413</v>
      </c>
      <c r="I245" s="1">
        <v>1</v>
      </c>
      <c r="J245" s="77">
        <f t="shared" si="8"/>
        <v>100</v>
      </c>
      <c r="K245" s="3">
        <v>1</v>
      </c>
      <c r="L245" s="51"/>
    </row>
    <row r="246" spans="1:12" ht="72.75" customHeight="1">
      <c r="A246" s="56" t="s">
        <v>407</v>
      </c>
      <c r="B246" s="55" t="s">
        <v>209</v>
      </c>
      <c r="C246" s="54">
        <v>265</v>
      </c>
      <c r="D246" s="55" t="s">
        <v>315</v>
      </c>
      <c r="E246" s="56">
        <v>58</v>
      </c>
      <c r="F246" s="56">
        <v>1</v>
      </c>
      <c r="G246" s="56" t="s">
        <v>408</v>
      </c>
      <c r="H246" s="56" t="s">
        <v>413</v>
      </c>
      <c r="I246" s="1">
        <v>1</v>
      </c>
      <c r="J246" s="77">
        <f aca="true" t="shared" si="9" ref="J246:J277">I246/F246*100</f>
        <v>100</v>
      </c>
      <c r="K246" s="3">
        <v>1</v>
      </c>
      <c r="L246" s="51"/>
    </row>
    <row r="247" spans="1:12" ht="72.75" customHeight="1">
      <c r="A247" s="56" t="s">
        <v>407</v>
      </c>
      <c r="B247" s="55" t="s">
        <v>209</v>
      </c>
      <c r="C247" s="54">
        <v>266</v>
      </c>
      <c r="D247" s="55" t="s">
        <v>316</v>
      </c>
      <c r="E247" s="56">
        <v>24</v>
      </c>
      <c r="F247" s="56">
        <v>1</v>
      </c>
      <c r="G247" s="56" t="s">
        <v>408</v>
      </c>
      <c r="H247" s="56" t="s">
        <v>413</v>
      </c>
      <c r="I247" s="1">
        <v>1</v>
      </c>
      <c r="J247" s="77">
        <f t="shared" si="9"/>
        <v>100</v>
      </c>
      <c r="K247" s="3">
        <v>1</v>
      </c>
      <c r="L247" s="51"/>
    </row>
    <row r="248" spans="1:12" ht="72.75" customHeight="1">
      <c r="A248" s="56" t="s">
        <v>407</v>
      </c>
      <c r="B248" s="55" t="s">
        <v>209</v>
      </c>
      <c r="C248" s="54">
        <v>267</v>
      </c>
      <c r="D248" s="55" t="s">
        <v>140</v>
      </c>
      <c r="E248" s="56">
        <v>77</v>
      </c>
      <c r="F248" s="56">
        <v>1</v>
      </c>
      <c r="G248" s="56" t="s">
        <v>425</v>
      </c>
      <c r="H248" s="56" t="s">
        <v>413</v>
      </c>
      <c r="I248" s="1">
        <v>1</v>
      </c>
      <c r="J248" s="77">
        <f t="shared" si="9"/>
        <v>100</v>
      </c>
      <c r="K248" s="3">
        <v>1</v>
      </c>
      <c r="L248" s="51"/>
    </row>
    <row r="249" spans="1:12" ht="72.75" customHeight="1">
      <c r="A249" s="56" t="s">
        <v>407</v>
      </c>
      <c r="B249" s="55" t="s">
        <v>209</v>
      </c>
      <c r="C249" s="54">
        <v>268</v>
      </c>
      <c r="D249" s="55" t="s">
        <v>315</v>
      </c>
      <c r="E249" s="56">
        <v>24</v>
      </c>
      <c r="F249" s="56">
        <v>1</v>
      </c>
      <c r="G249" s="56" t="s">
        <v>408</v>
      </c>
      <c r="H249" s="56" t="s">
        <v>413</v>
      </c>
      <c r="I249" s="1">
        <v>1</v>
      </c>
      <c r="J249" s="77">
        <f t="shared" si="9"/>
        <v>100</v>
      </c>
      <c r="K249" s="3">
        <v>1</v>
      </c>
      <c r="L249" s="51"/>
    </row>
    <row r="250" spans="1:12" ht="76.5" customHeight="1">
      <c r="A250" s="56" t="s">
        <v>407</v>
      </c>
      <c r="B250" s="55" t="s">
        <v>45</v>
      </c>
      <c r="C250" s="54">
        <v>269</v>
      </c>
      <c r="D250" s="55" t="s">
        <v>308</v>
      </c>
      <c r="E250" s="56">
        <v>50</v>
      </c>
      <c r="F250" s="54">
        <v>1</v>
      </c>
      <c r="G250" s="56" t="s">
        <v>408</v>
      </c>
      <c r="H250" s="56" t="s">
        <v>413</v>
      </c>
      <c r="I250" s="1">
        <v>1</v>
      </c>
      <c r="J250" s="77">
        <f t="shared" si="9"/>
        <v>100</v>
      </c>
      <c r="K250" s="3">
        <v>1</v>
      </c>
      <c r="L250" s="51"/>
    </row>
    <row r="251" spans="1:12" ht="76.5" customHeight="1">
      <c r="A251" s="56" t="s">
        <v>407</v>
      </c>
      <c r="B251" s="55" t="s">
        <v>45</v>
      </c>
      <c r="C251" s="54">
        <v>270</v>
      </c>
      <c r="D251" s="55" t="s">
        <v>298</v>
      </c>
      <c r="E251" s="56">
        <v>8</v>
      </c>
      <c r="F251" s="54">
        <v>1</v>
      </c>
      <c r="G251" s="54" t="s">
        <v>427</v>
      </c>
      <c r="H251" s="56" t="s">
        <v>413</v>
      </c>
      <c r="I251" s="1">
        <v>1</v>
      </c>
      <c r="J251" s="77">
        <f t="shared" si="9"/>
        <v>100</v>
      </c>
      <c r="K251" s="3">
        <v>1</v>
      </c>
      <c r="L251" s="51"/>
    </row>
    <row r="252" spans="1:12" ht="76.5" customHeight="1">
      <c r="A252" s="56" t="s">
        <v>407</v>
      </c>
      <c r="B252" s="55" t="s">
        <v>45</v>
      </c>
      <c r="C252" s="54">
        <v>271</v>
      </c>
      <c r="D252" s="55" t="s">
        <v>299</v>
      </c>
      <c r="E252" s="56">
        <v>100</v>
      </c>
      <c r="F252" s="54">
        <v>1</v>
      </c>
      <c r="G252" s="56" t="s">
        <v>425</v>
      </c>
      <c r="H252" s="56" t="s">
        <v>413</v>
      </c>
      <c r="I252" s="1">
        <v>1</v>
      </c>
      <c r="J252" s="77">
        <f t="shared" si="9"/>
        <v>100</v>
      </c>
      <c r="K252" s="3">
        <v>1</v>
      </c>
      <c r="L252" s="51"/>
    </row>
    <row r="253" spans="1:12" ht="88.5" customHeight="1">
      <c r="A253" s="56" t="s">
        <v>407</v>
      </c>
      <c r="B253" s="55" t="s">
        <v>45</v>
      </c>
      <c r="C253" s="54">
        <v>272</v>
      </c>
      <c r="D253" s="55" t="s">
        <v>314</v>
      </c>
      <c r="E253" s="56">
        <v>42.41</v>
      </c>
      <c r="F253" s="54">
        <v>1</v>
      </c>
      <c r="G253" s="56" t="s">
        <v>427</v>
      </c>
      <c r="H253" s="56" t="s">
        <v>413</v>
      </c>
      <c r="I253" s="1">
        <v>1</v>
      </c>
      <c r="J253" s="77">
        <f t="shared" si="9"/>
        <v>100</v>
      </c>
      <c r="K253" s="3">
        <v>1</v>
      </c>
      <c r="L253" s="51"/>
    </row>
    <row r="254" spans="1:12" ht="69" customHeight="1">
      <c r="A254" s="56" t="s">
        <v>407</v>
      </c>
      <c r="B254" s="55" t="s">
        <v>45</v>
      </c>
      <c r="C254" s="54">
        <v>273</v>
      </c>
      <c r="D254" s="55" t="s">
        <v>295</v>
      </c>
      <c r="E254" s="56">
        <v>50</v>
      </c>
      <c r="F254" s="54">
        <v>1</v>
      </c>
      <c r="G254" s="56" t="s">
        <v>408</v>
      </c>
      <c r="H254" s="56" t="s">
        <v>413</v>
      </c>
      <c r="I254" s="1">
        <v>1</v>
      </c>
      <c r="J254" s="77">
        <f t="shared" si="9"/>
        <v>100</v>
      </c>
      <c r="K254" s="3">
        <v>1</v>
      </c>
      <c r="L254" s="51"/>
    </row>
    <row r="255" spans="1:12" ht="71.25" customHeight="1">
      <c r="A255" s="56" t="s">
        <v>407</v>
      </c>
      <c r="B255" s="55" t="s">
        <v>45</v>
      </c>
      <c r="C255" s="54">
        <v>274</v>
      </c>
      <c r="D255" s="55" t="s">
        <v>294</v>
      </c>
      <c r="E255" s="56">
        <v>100</v>
      </c>
      <c r="F255" s="54">
        <v>1</v>
      </c>
      <c r="G255" s="56" t="s">
        <v>425</v>
      </c>
      <c r="H255" s="56" t="s">
        <v>413</v>
      </c>
      <c r="I255" s="1">
        <v>1</v>
      </c>
      <c r="J255" s="77">
        <f t="shared" si="9"/>
        <v>100</v>
      </c>
      <c r="K255" s="3">
        <v>1</v>
      </c>
      <c r="L255" s="51"/>
    </row>
    <row r="256" spans="1:12" ht="72" customHeight="1">
      <c r="A256" s="56" t="s">
        <v>407</v>
      </c>
      <c r="B256" s="55" t="s">
        <v>45</v>
      </c>
      <c r="C256" s="54">
        <v>275</v>
      </c>
      <c r="D256" s="55" t="s">
        <v>303</v>
      </c>
      <c r="E256" s="78">
        <v>32.62</v>
      </c>
      <c r="F256" s="54">
        <v>1</v>
      </c>
      <c r="G256" s="56" t="s">
        <v>408</v>
      </c>
      <c r="H256" s="56" t="s">
        <v>413</v>
      </c>
      <c r="I256" s="1">
        <v>1</v>
      </c>
      <c r="J256" s="77">
        <f t="shared" si="9"/>
        <v>100</v>
      </c>
      <c r="K256" s="3">
        <v>1</v>
      </c>
      <c r="L256" s="51"/>
    </row>
    <row r="257" spans="1:12" ht="79.5" customHeight="1">
      <c r="A257" s="56" t="s">
        <v>407</v>
      </c>
      <c r="B257" s="55" t="s">
        <v>46</v>
      </c>
      <c r="C257" s="54">
        <v>276</v>
      </c>
      <c r="D257" s="55" t="s">
        <v>310</v>
      </c>
      <c r="E257" s="54">
        <v>243</v>
      </c>
      <c r="F257" s="54">
        <v>1</v>
      </c>
      <c r="G257" s="56" t="s">
        <v>408</v>
      </c>
      <c r="H257" s="56" t="s">
        <v>386</v>
      </c>
      <c r="I257" s="1">
        <v>1</v>
      </c>
      <c r="J257" s="77">
        <f t="shared" si="9"/>
        <v>100</v>
      </c>
      <c r="K257" s="3">
        <v>1</v>
      </c>
      <c r="L257" s="51"/>
    </row>
    <row r="258" spans="1:12" ht="79.5" customHeight="1">
      <c r="A258" s="56" t="s">
        <v>407</v>
      </c>
      <c r="B258" s="55" t="s">
        <v>46</v>
      </c>
      <c r="C258" s="54">
        <v>277</v>
      </c>
      <c r="D258" s="55" t="s">
        <v>312</v>
      </c>
      <c r="E258" s="54">
        <v>6</v>
      </c>
      <c r="F258" s="54">
        <v>1</v>
      </c>
      <c r="G258" s="56" t="s">
        <v>427</v>
      </c>
      <c r="H258" s="56" t="s">
        <v>413</v>
      </c>
      <c r="I258" s="1">
        <v>1</v>
      </c>
      <c r="J258" s="77">
        <f t="shared" si="9"/>
        <v>100</v>
      </c>
      <c r="K258" s="3">
        <v>1</v>
      </c>
      <c r="L258" s="51"/>
    </row>
    <row r="259" spans="1:12" ht="79.5" customHeight="1">
      <c r="A259" s="56" t="s">
        <v>407</v>
      </c>
      <c r="B259" s="55" t="s">
        <v>46</v>
      </c>
      <c r="C259" s="54">
        <v>278</v>
      </c>
      <c r="D259" s="55" t="s">
        <v>311</v>
      </c>
      <c r="E259" s="54">
        <v>54</v>
      </c>
      <c r="F259" s="54">
        <v>1</v>
      </c>
      <c r="G259" s="56" t="s">
        <v>408</v>
      </c>
      <c r="H259" s="56" t="s">
        <v>413</v>
      </c>
      <c r="I259" s="1">
        <v>1</v>
      </c>
      <c r="J259" s="77">
        <f t="shared" si="9"/>
        <v>100</v>
      </c>
      <c r="K259" s="3">
        <v>1</v>
      </c>
      <c r="L259" s="51"/>
    </row>
    <row r="260" spans="1:12" ht="79.5" customHeight="1">
      <c r="A260" s="56" t="s">
        <v>407</v>
      </c>
      <c r="B260" s="55" t="s">
        <v>46</v>
      </c>
      <c r="C260" s="54">
        <v>279</v>
      </c>
      <c r="D260" s="55" t="s">
        <v>304</v>
      </c>
      <c r="E260" s="54">
        <v>33</v>
      </c>
      <c r="F260" s="54">
        <v>1</v>
      </c>
      <c r="G260" s="56" t="s">
        <v>408</v>
      </c>
      <c r="H260" s="56" t="s">
        <v>413</v>
      </c>
      <c r="I260" s="1">
        <v>1</v>
      </c>
      <c r="J260" s="77">
        <f t="shared" si="9"/>
        <v>100</v>
      </c>
      <c r="K260" s="3">
        <v>1</v>
      </c>
      <c r="L260" s="51"/>
    </row>
    <row r="261" spans="1:12" ht="79.5" customHeight="1">
      <c r="A261" s="56" t="s">
        <v>407</v>
      </c>
      <c r="B261" s="55" t="s">
        <v>46</v>
      </c>
      <c r="C261" s="54">
        <v>280</v>
      </c>
      <c r="D261" s="55" t="s">
        <v>304</v>
      </c>
      <c r="E261" s="54">
        <v>36</v>
      </c>
      <c r="F261" s="54">
        <v>1</v>
      </c>
      <c r="G261" s="56" t="s">
        <v>408</v>
      </c>
      <c r="H261" s="56" t="s">
        <v>414</v>
      </c>
      <c r="I261" s="1">
        <v>1</v>
      </c>
      <c r="J261" s="77">
        <f t="shared" si="9"/>
        <v>100</v>
      </c>
      <c r="K261" s="3">
        <v>1</v>
      </c>
      <c r="L261" s="51"/>
    </row>
    <row r="262" spans="1:12" ht="79.5" customHeight="1">
      <c r="A262" s="56" t="s">
        <v>407</v>
      </c>
      <c r="B262" s="55" t="s">
        <v>46</v>
      </c>
      <c r="C262" s="54">
        <v>281</v>
      </c>
      <c r="D262" s="55" t="s">
        <v>304</v>
      </c>
      <c r="E262" s="54">
        <v>36</v>
      </c>
      <c r="F262" s="54">
        <v>1</v>
      </c>
      <c r="G262" s="56" t="s">
        <v>408</v>
      </c>
      <c r="H262" s="56" t="s">
        <v>414</v>
      </c>
      <c r="I262" s="1">
        <v>1</v>
      </c>
      <c r="J262" s="77">
        <f t="shared" si="9"/>
        <v>100</v>
      </c>
      <c r="K262" s="3">
        <v>1</v>
      </c>
      <c r="L262" s="51"/>
    </row>
    <row r="263" spans="1:12" ht="79.5" customHeight="1">
      <c r="A263" s="56" t="s">
        <v>407</v>
      </c>
      <c r="B263" s="55" t="s">
        <v>46</v>
      </c>
      <c r="C263" s="54">
        <v>282</v>
      </c>
      <c r="D263" s="55" t="s">
        <v>306</v>
      </c>
      <c r="E263" s="54">
        <v>4</v>
      </c>
      <c r="F263" s="54">
        <v>1</v>
      </c>
      <c r="G263" s="56" t="s">
        <v>427</v>
      </c>
      <c r="H263" s="56" t="s">
        <v>413</v>
      </c>
      <c r="I263" s="1">
        <v>1</v>
      </c>
      <c r="J263" s="77">
        <f t="shared" si="9"/>
        <v>100</v>
      </c>
      <c r="K263" s="3">
        <v>1</v>
      </c>
      <c r="L263" s="51"/>
    </row>
    <row r="264" spans="1:12" ht="79.5" customHeight="1">
      <c r="A264" s="56" t="s">
        <v>407</v>
      </c>
      <c r="B264" s="55" t="s">
        <v>46</v>
      </c>
      <c r="C264" s="54">
        <v>283</v>
      </c>
      <c r="D264" s="55" t="s">
        <v>305</v>
      </c>
      <c r="E264" s="54">
        <v>54.9</v>
      </c>
      <c r="F264" s="54">
        <v>1</v>
      </c>
      <c r="G264" s="56" t="s">
        <v>408</v>
      </c>
      <c r="H264" s="56" t="s">
        <v>413</v>
      </c>
      <c r="I264" s="1">
        <v>1</v>
      </c>
      <c r="J264" s="77">
        <f t="shared" si="9"/>
        <v>100</v>
      </c>
      <c r="K264" s="3">
        <v>1</v>
      </c>
      <c r="L264" s="51"/>
    </row>
    <row r="265" spans="1:12" ht="79.5" customHeight="1">
      <c r="A265" s="56" t="s">
        <v>407</v>
      </c>
      <c r="B265" s="55" t="s">
        <v>46</v>
      </c>
      <c r="C265" s="54">
        <v>284</v>
      </c>
      <c r="D265" s="55" t="s">
        <v>309</v>
      </c>
      <c r="E265" s="54">
        <v>42</v>
      </c>
      <c r="F265" s="54">
        <v>1</v>
      </c>
      <c r="G265" s="56" t="s">
        <v>408</v>
      </c>
      <c r="H265" s="56" t="s">
        <v>413</v>
      </c>
      <c r="I265" s="1">
        <v>1</v>
      </c>
      <c r="J265" s="77">
        <f t="shared" si="9"/>
        <v>100</v>
      </c>
      <c r="K265" s="3">
        <v>1</v>
      </c>
      <c r="L265" s="51"/>
    </row>
    <row r="266" spans="1:12" ht="79.5" customHeight="1">
      <c r="A266" s="56" t="s">
        <v>407</v>
      </c>
      <c r="B266" s="55" t="s">
        <v>46</v>
      </c>
      <c r="C266" s="54">
        <v>285</v>
      </c>
      <c r="D266" s="55" t="s">
        <v>309</v>
      </c>
      <c r="E266" s="54">
        <v>6</v>
      </c>
      <c r="F266" s="54">
        <v>1</v>
      </c>
      <c r="G266" s="56" t="s">
        <v>427</v>
      </c>
      <c r="H266" s="56" t="s">
        <v>414</v>
      </c>
      <c r="I266" s="1">
        <v>1</v>
      </c>
      <c r="J266" s="77">
        <f t="shared" si="9"/>
        <v>100</v>
      </c>
      <c r="K266" s="3">
        <v>1</v>
      </c>
      <c r="L266" s="51" t="s">
        <v>435</v>
      </c>
    </row>
    <row r="267" spans="1:12" ht="79.5" customHeight="1">
      <c r="A267" s="56" t="s">
        <v>407</v>
      </c>
      <c r="B267" s="55" t="s">
        <v>46</v>
      </c>
      <c r="C267" s="54">
        <v>286</v>
      </c>
      <c r="D267" s="55" t="s">
        <v>297</v>
      </c>
      <c r="E267" s="54">
        <v>6</v>
      </c>
      <c r="F267" s="54">
        <v>1</v>
      </c>
      <c r="G267" s="56" t="s">
        <v>427</v>
      </c>
      <c r="H267" s="56" t="s">
        <v>414</v>
      </c>
      <c r="I267" s="1">
        <v>1</v>
      </c>
      <c r="J267" s="77">
        <f t="shared" si="9"/>
        <v>100</v>
      </c>
      <c r="K267" s="3">
        <v>1</v>
      </c>
      <c r="L267" s="51" t="s">
        <v>435</v>
      </c>
    </row>
    <row r="268" spans="1:12" ht="79.5" customHeight="1">
      <c r="A268" s="56" t="s">
        <v>407</v>
      </c>
      <c r="B268" s="55" t="s">
        <v>46</v>
      </c>
      <c r="C268" s="54">
        <v>287</v>
      </c>
      <c r="D268" s="55" t="s">
        <v>307</v>
      </c>
      <c r="E268" s="54">
        <v>50</v>
      </c>
      <c r="F268" s="54">
        <v>1</v>
      </c>
      <c r="G268" s="56" t="s">
        <v>409</v>
      </c>
      <c r="H268" s="56" t="s">
        <v>413</v>
      </c>
      <c r="I268" s="1">
        <v>1</v>
      </c>
      <c r="J268" s="77">
        <f t="shared" si="9"/>
        <v>100</v>
      </c>
      <c r="K268" s="3">
        <v>1</v>
      </c>
      <c r="L268" s="51"/>
    </row>
    <row r="269" spans="1:12" ht="79.5" customHeight="1">
      <c r="A269" s="56" t="s">
        <v>407</v>
      </c>
      <c r="B269" s="55" t="s">
        <v>46</v>
      </c>
      <c r="C269" s="54">
        <v>288</v>
      </c>
      <c r="D269" s="55" t="s">
        <v>301</v>
      </c>
      <c r="E269" s="54">
        <v>8</v>
      </c>
      <c r="F269" s="54">
        <v>1</v>
      </c>
      <c r="G269" s="56" t="s">
        <v>427</v>
      </c>
      <c r="H269" s="56" t="s">
        <v>413</v>
      </c>
      <c r="I269" s="1">
        <v>1</v>
      </c>
      <c r="J269" s="77">
        <f t="shared" si="9"/>
        <v>100</v>
      </c>
      <c r="K269" s="3">
        <v>1</v>
      </c>
      <c r="L269" s="51"/>
    </row>
    <row r="270" spans="1:12" ht="79.5" customHeight="1">
      <c r="A270" s="56" t="s">
        <v>407</v>
      </c>
      <c r="B270" s="55" t="s">
        <v>46</v>
      </c>
      <c r="C270" s="54">
        <v>289</v>
      </c>
      <c r="D270" s="55" t="s">
        <v>300</v>
      </c>
      <c r="E270" s="54">
        <v>8</v>
      </c>
      <c r="F270" s="54">
        <v>1</v>
      </c>
      <c r="G270" s="56" t="s">
        <v>427</v>
      </c>
      <c r="H270" s="56" t="s">
        <v>413</v>
      </c>
      <c r="I270" s="1">
        <v>1</v>
      </c>
      <c r="J270" s="77">
        <f t="shared" si="9"/>
        <v>100</v>
      </c>
      <c r="K270" s="3">
        <v>1</v>
      </c>
      <c r="L270" s="51"/>
    </row>
    <row r="271" spans="1:12" ht="79.5" customHeight="1">
      <c r="A271" s="56" t="s">
        <v>407</v>
      </c>
      <c r="B271" s="55" t="s">
        <v>46</v>
      </c>
      <c r="C271" s="54">
        <v>290</v>
      </c>
      <c r="D271" s="55" t="s">
        <v>296</v>
      </c>
      <c r="E271" s="54">
        <v>50</v>
      </c>
      <c r="F271" s="54">
        <v>1</v>
      </c>
      <c r="G271" s="56" t="s">
        <v>427</v>
      </c>
      <c r="H271" s="56" t="s">
        <v>413</v>
      </c>
      <c r="I271" s="1">
        <v>1</v>
      </c>
      <c r="J271" s="77">
        <f t="shared" si="9"/>
        <v>100</v>
      </c>
      <c r="K271" s="3">
        <v>1</v>
      </c>
      <c r="L271" s="51"/>
    </row>
    <row r="272" spans="1:12" ht="79.5" customHeight="1">
      <c r="A272" s="56" t="s">
        <v>407</v>
      </c>
      <c r="B272" s="55" t="s">
        <v>46</v>
      </c>
      <c r="C272" s="54">
        <v>291</v>
      </c>
      <c r="D272" s="55" t="s">
        <v>302</v>
      </c>
      <c r="E272" s="54">
        <v>5</v>
      </c>
      <c r="F272" s="54">
        <v>1</v>
      </c>
      <c r="G272" s="56" t="s">
        <v>427</v>
      </c>
      <c r="H272" s="56" t="s">
        <v>413</v>
      </c>
      <c r="I272" s="1">
        <v>1</v>
      </c>
      <c r="J272" s="77">
        <f t="shared" si="9"/>
        <v>100</v>
      </c>
      <c r="K272" s="3">
        <v>1</v>
      </c>
      <c r="L272" s="51"/>
    </row>
    <row r="273" spans="1:12" ht="79.5" customHeight="1">
      <c r="A273" s="56" t="s">
        <v>407</v>
      </c>
      <c r="B273" s="55" t="s">
        <v>46</v>
      </c>
      <c r="C273" s="54">
        <v>292</v>
      </c>
      <c r="D273" s="55" t="s">
        <v>313</v>
      </c>
      <c r="E273" s="54">
        <v>6</v>
      </c>
      <c r="F273" s="54">
        <v>1</v>
      </c>
      <c r="G273" s="56" t="s">
        <v>427</v>
      </c>
      <c r="H273" s="56" t="s">
        <v>413</v>
      </c>
      <c r="I273" s="1">
        <v>1</v>
      </c>
      <c r="J273" s="77">
        <f t="shared" si="9"/>
        <v>100</v>
      </c>
      <c r="K273" s="3">
        <v>1</v>
      </c>
      <c r="L273" s="51"/>
    </row>
    <row r="274" spans="1:12" ht="79.5" customHeight="1">
      <c r="A274" s="56" t="s">
        <v>407</v>
      </c>
      <c r="B274" s="55" t="s">
        <v>46</v>
      </c>
      <c r="C274" s="54">
        <v>293</v>
      </c>
      <c r="D274" s="55" t="s">
        <v>292</v>
      </c>
      <c r="E274" s="54">
        <v>1230</v>
      </c>
      <c r="F274" s="54">
        <v>20</v>
      </c>
      <c r="G274" s="56" t="s">
        <v>408</v>
      </c>
      <c r="H274" s="56" t="s">
        <v>429</v>
      </c>
      <c r="I274" s="1">
        <v>20</v>
      </c>
      <c r="J274" s="77">
        <f t="shared" si="9"/>
        <v>100</v>
      </c>
      <c r="K274" s="3">
        <v>1</v>
      </c>
      <c r="L274" s="51" t="s">
        <v>979</v>
      </c>
    </row>
    <row r="275" spans="1:12" ht="79.5" customHeight="1">
      <c r="A275" s="56" t="s">
        <v>407</v>
      </c>
      <c r="B275" s="55" t="s">
        <v>46</v>
      </c>
      <c r="C275" s="54">
        <v>294</v>
      </c>
      <c r="D275" s="55" t="s">
        <v>237</v>
      </c>
      <c r="E275" s="54">
        <v>50</v>
      </c>
      <c r="F275" s="54">
        <v>3</v>
      </c>
      <c r="G275" s="56" t="s">
        <v>410</v>
      </c>
      <c r="H275" s="56" t="s">
        <v>413</v>
      </c>
      <c r="I275" s="1">
        <v>3</v>
      </c>
      <c r="J275" s="77">
        <f t="shared" si="9"/>
        <v>100</v>
      </c>
      <c r="K275" s="3">
        <v>1</v>
      </c>
      <c r="L275" s="51" t="s">
        <v>411</v>
      </c>
    </row>
    <row r="276" spans="1:12" ht="51.75" customHeight="1">
      <c r="A276" s="56" t="s">
        <v>560</v>
      </c>
      <c r="B276" s="55" t="s">
        <v>561</v>
      </c>
      <c r="C276" s="54">
        <v>295</v>
      </c>
      <c r="D276" s="55" t="s">
        <v>275</v>
      </c>
      <c r="E276" s="54">
        <v>25</v>
      </c>
      <c r="F276" s="54">
        <v>1</v>
      </c>
      <c r="G276" s="54" t="s">
        <v>427</v>
      </c>
      <c r="H276" s="56" t="s">
        <v>413</v>
      </c>
      <c r="I276" s="1">
        <v>1</v>
      </c>
      <c r="J276" s="77">
        <f t="shared" si="9"/>
        <v>100</v>
      </c>
      <c r="K276" s="3">
        <v>1</v>
      </c>
      <c r="L276" s="51"/>
    </row>
    <row r="277" spans="1:12" ht="48" customHeight="1">
      <c r="A277" s="56" t="s">
        <v>560</v>
      </c>
      <c r="B277" s="55" t="s">
        <v>561</v>
      </c>
      <c r="C277" s="54">
        <v>296</v>
      </c>
      <c r="D277" s="55" t="s">
        <v>97</v>
      </c>
      <c r="E277" s="54">
        <v>20</v>
      </c>
      <c r="F277" s="54">
        <v>1</v>
      </c>
      <c r="G277" s="54" t="s">
        <v>427</v>
      </c>
      <c r="H277" s="56" t="s">
        <v>413</v>
      </c>
      <c r="I277" s="1">
        <v>1</v>
      </c>
      <c r="J277" s="77">
        <f t="shared" si="9"/>
        <v>100</v>
      </c>
      <c r="K277" s="3">
        <v>1</v>
      </c>
      <c r="L277" s="51"/>
    </row>
    <row r="278" spans="1:12" ht="49.5" customHeight="1">
      <c r="A278" s="56" t="s">
        <v>560</v>
      </c>
      <c r="B278" s="55" t="s">
        <v>561</v>
      </c>
      <c r="C278" s="54">
        <v>297</v>
      </c>
      <c r="D278" s="55" t="s">
        <v>98</v>
      </c>
      <c r="E278" s="54">
        <v>16</v>
      </c>
      <c r="F278" s="54">
        <v>1</v>
      </c>
      <c r="G278" s="54" t="s">
        <v>427</v>
      </c>
      <c r="H278" s="56" t="s">
        <v>414</v>
      </c>
      <c r="I278" s="1">
        <v>1</v>
      </c>
      <c r="J278" s="77">
        <f aca="true" t="shared" si="10" ref="J278:J309">I278/F278*100</f>
        <v>100</v>
      </c>
      <c r="K278" s="3">
        <v>1</v>
      </c>
      <c r="L278" s="51"/>
    </row>
    <row r="279" spans="1:12" ht="52.5" customHeight="1">
      <c r="A279" s="56" t="s">
        <v>560</v>
      </c>
      <c r="B279" s="55" t="s">
        <v>561</v>
      </c>
      <c r="C279" s="54">
        <v>298</v>
      </c>
      <c r="D279" s="55" t="s">
        <v>99</v>
      </c>
      <c r="E279" s="54">
        <v>12</v>
      </c>
      <c r="F279" s="54">
        <v>1</v>
      </c>
      <c r="G279" s="54" t="s">
        <v>427</v>
      </c>
      <c r="H279" s="56" t="s">
        <v>414</v>
      </c>
      <c r="I279" s="1">
        <v>1</v>
      </c>
      <c r="J279" s="77">
        <f t="shared" si="10"/>
        <v>100</v>
      </c>
      <c r="K279" s="3">
        <v>1</v>
      </c>
      <c r="L279" s="51"/>
    </row>
    <row r="280" spans="1:12" ht="52.5" customHeight="1">
      <c r="A280" s="56" t="s">
        <v>560</v>
      </c>
      <c r="B280" s="55" t="s">
        <v>561</v>
      </c>
      <c r="C280" s="54">
        <v>299</v>
      </c>
      <c r="D280" s="55" t="s">
        <v>100</v>
      </c>
      <c r="E280" s="54">
        <v>12</v>
      </c>
      <c r="F280" s="54">
        <v>1</v>
      </c>
      <c r="G280" s="54" t="s">
        <v>427</v>
      </c>
      <c r="H280" s="56" t="s">
        <v>414</v>
      </c>
      <c r="I280" s="1">
        <v>1</v>
      </c>
      <c r="J280" s="77">
        <f t="shared" si="10"/>
        <v>100</v>
      </c>
      <c r="K280" s="3">
        <v>1</v>
      </c>
      <c r="L280" s="51"/>
    </row>
    <row r="281" spans="1:12" ht="51.75" customHeight="1">
      <c r="A281" s="56" t="s">
        <v>560</v>
      </c>
      <c r="B281" s="55" t="s">
        <v>561</v>
      </c>
      <c r="C281" s="54">
        <v>300</v>
      </c>
      <c r="D281" s="55" t="s">
        <v>101</v>
      </c>
      <c r="E281" s="54">
        <v>84</v>
      </c>
      <c r="F281" s="54">
        <v>1</v>
      </c>
      <c r="G281" s="54" t="s">
        <v>427</v>
      </c>
      <c r="H281" s="56" t="s">
        <v>413</v>
      </c>
      <c r="I281" s="1">
        <v>1</v>
      </c>
      <c r="J281" s="77">
        <f t="shared" si="10"/>
        <v>100</v>
      </c>
      <c r="K281" s="3">
        <v>1</v>
      </c>
      <c r="L281" s="51"/>
    </row>
    <row r="282" spans="1:12" ht="50.25" customHeight="1">
      <c r="A282" s="56" t="s">
        <v>560</v>
      </c>
      <c r="B282" s="55" t="s">
        <v>561</v>
      </c>
      <c r="C282" s="54">
        <v>301</v>
      </c>
      <c r="D282" s="55" t="s">
        <v>102</v>
      </c>
      <c r="E282" s="54">
        <v>1274</v>
      </c>
      <c r="F282" s="54">
        <v>17</v>
      </c>
      <c r="G282" s="54" t="s">
        <v>427</v>
      </c>
      <c r="H282" s="56" t="s">
        <v>414</v>
      </c>
      <c r="I282" s="1">
        <v>17</v>
      </c>
      <c r="J282" s="77">
        <f t="shared" si="10"/>
        <v>100</v>
      </c>
      <c r="K282" s="3">
        <v>1</v>
      </c>
      <c r="L282" s="51"/>
    </row>
    <row r="283" spans="1:12" ht="50.25" customHeight="1">
      <c r="A283" s="56" t="s">
        <v>560</v>
      </c>
      <c r="B283" s="55" t="s">
        <v>561</v>
      </c>
      <c r="C283" s="54">
        <v>302</v>
      </c>
      <c r="D283" s="55" t="s">
        <v>103</v>
      </c>
      <c r="E283" s="54">
        <v>30</v>
      </c>
      <c r="F283" s="54">
        <v>1</v>
      </c>
      <c r="G283" s="54" t="s">
        <v>427</v>
      </c>
      <c r="H283" s="56" t="s">
        <v>413</v>
      </c>
      <c r="I283" s="1">
        <v>1</v>
      </c>
      <c r="J283" s="77">
        <f t="shared" si="10"/>
        <v>100</v>
      </c>
      <c r="K283" s="3">
        <v>1</v>
      </c>
      <c r="L283" s="51"/>
    </row>
    <row r="284" spans="1:12" ht="53.25" customHeight="1">
      <c r="A284" s="56" t="s">
        <v>560</v>
      </c>
      <c r="B284" s="55" t="s">
        <v>561</v>
      </c>
      <c r="C284" s="54">
        <v>303</v>
      </c>
      <c r="D284" s="55" t="s">
        <v>104</v>
      </c>
      <c r="E284" s="54">
        <v>20</v>
      </c>
      <c r="F284" s="54">
        <v>1</v>
      </c>
      <c r="G284" s="54" t="s">
        <v>427</v>
      </c>
      <c r="H284" s="56" t="s">
        <v>414</v>
      </c>
      <c r="I284" s="1">
        <v>1</v>
      </c>
      <c r="J284" s="77">
        <f t="shared" si="10"/>
        <v>100</v>
      </c>
      <c r="K284" s="3">
        <v>1</v>
      </c>
      <c r="L284" s="51"/>
    </row>
    <row r="285" spans="1:12" ht="48.75" customHeight="1">
      <c r="A285" s="56" t="s">
        <v>560</v>
      </c>
      <c r="B285" s="55" t="s">
        <v>561</v>
      </c>
      <c r="C285" s="54">
        <v>304</v>
      </c>
      <c r="D285" s="55" t="s">
        <v>96</v>
      </c>
      <c r="E285" s="54">
        <v>20</v>
      </c>
      <c r="F285" s="54">
        <v>1</v>
      </c>
      <c r="G285" s="54" t="s">
        <v>427</v>
      </c>
      <c r="H285" s="56" t="s">
        <v>413</v>
      </c>
      <c r="I285" s="1">
        <v>1</v>
      </c>
      <c r="J285" s="77">
        <f t="shared" si="10"/>
        <v>100</v>
      </c>
      <c r="K285" s="3">
        <v>1</v>
      </c>
      <c r="L285" s="51"/>
    </row>
    <row r="286" spans="1:12" ht="49.5" customHeight="1">
      <c r="A286" s="56" t="s">
        <v>560</v>
      </c>
      <c r="B286" s="55" t="s">
        <v>561</v>
      </c>
      <c r="C286" s="54">
        <v>305</v>
      </c>
      <c r="D286" s="55" t="s">
        <v>105</v>
      </c>
      <c r="E286" s="54">
        <v>17</v>
      </c>
      <c r="F286" s="54">
        <v>1</v>
      </c>
      <c r="G286" s="54" t="s">
        <v>427</v>
      </c>
      <c r="H286" s="56" t="s">
        <v>413</v>
      </c>
      <c r="I286" s="1">
        <v>1</v>
      </c>
      <c r="J286" s="77">
        <f t="shared" si="10"/>
        <v>100</v>
      </c>
      <c r="K286" s="3">
        <v>1</v>
      </c>
      <c r="L286" s="51"/>
    </row>
    <row r="287" spans="1:12" ht="49.5" customHeight="1">
      <c r="A287" s="56" t="s">
        <v>560</v>
      </c>
      <c r="B287" s="55" t="s">
        <v>561</v>
      </c>
      <c r="C287" s="54">
        <v>306</v>
      </c>
      <c r="D287" s="55" t="s">
        <v>106</v>
      </c>
      <c r="E287" s="54">
        <v>20</v>
      </c>
      <c r="F287" s="54">
        <v>1</v>
      </c>
      <c r="G287" s="54" t="s">
        <v>427</v>
      </c>
      <c r="H287" s="56" t="s">
        <v>413</v>
      </c>
      <c r="I287" s="1">
        <v>1</v>
      </c>
      <c r="J287" s="77">
        <f t="shared" si="10"/>
        <v>100</v>
      </c>
      <c r="K287" s="3">
        <v>1</v>
      </c>
      <c r="L287" s="51"/>
    </row>
    <row r="288" spans="1:12" ht="52.5" customHeight="1">
      <c r="A288" s="56" t="s">
        <v>560</v>
      </c>
      <c r="B288" s="55" t="s">
        <v>561</v>
      </c>
      <c r="C288" s="54">
        <v>307</v>
      </c>
      <c r="D288" s="55" t="s">
        <v>107</v>
      </c>
      <c r="E288" s="54">
        <v>20</v>
      </c>
      <c r="F288" s="54">
        <v>1</v>
      </c>
      <c r="G288" s="54" t="s">
        <v>427</v>
      </c>
      <c r="H288" s="56" t="s">
        <v>413</v>
      </c>
      <c r="I288" s="1">
        <v>1</v>
      </c>
      <c r="J288" s="77">
        <f t="shared" si="10"/>
        <v>100</v>
      </c>
      <c r="K288" s="3">
        <v>1</v>
      </c>
      <c r="L288" s="51"/>
    </row>
    <row r="289" spans="1:12" ht="48" customHeight="1">
      <c r="A289" s="56" t="s">
        <v>560</v>
      </c>
      <c r="B289" s="55" t="s">
        <v>561</v>
      </c>
      <c r="C289" s="54">
        <v>308</v>
      </c>
      <c r="D289" s="55" t="s">
        <v>108</v>
      </c>
      <c r="E289" s="54">
        <v>20</v>
      </c>
      <c r="F289" s="54">
        <v>1</v>
      </c>
      <c r="G289" s="54" t="s">
        <v>427</v>
      </c>
      <c r="H289" s="56" t="s">
        <v>413</v>
      </c>
      <c r="I289" s="1">
        <v>1</v>
      </c>
      <c r="J289" s="77">
        <f t="shared" si="10"/>
        <v>100</v>
      </c>
      <c r="K289" s="3">
        <v>1</v>
      </c>
      <c r="L289" s="51"/>
    </row>
    <row r="290" spans="1:12" ht="48.75" customHeight="1">
      <c r="A290" s="56" t="s">
        <v>560</v>
      </c>
      <c r="B290" s="55" t="s">
        <v>561</v>
      </c>
      <c r="C290" s="54">
        <v>309</v>
      </c>
      <c r="D290" s="55" t="s">
        <v>109</v>
      </c>
      <c r="E290" s="54">
        <v>20</v>
      </c>
      <c r="F290" s="54">
        <v>1</v>
      </c>
      <c r="G290" s="54" t="s">
        <v>427</v>
      </c>
      <c r="H290" s="56" t="s">
        <v>414</v>
      </c>
      <c r="I290" s="1">
        <v>1</v>
      </c>
      <c r="J290" s="77">
        <f t="shared" si="10"/>
        <v>100</v>
      </c>
      <c r="K290" s="3">
        <v>1</v>
      </c>
      <c r="L290" s="51"/>
    </row>
    <row r="291" spans="1:12" ht="54.75" customHeight="1">
      <c r="A291" s="56" t="s">
        <v>560</v>
      </c>
      <c r="B291" s="55" t="s">
        <v>561</v>
      </c>
      <c r="C291" s="54">
        <v>310</v>
      </c>
      <c r="D291" s="55" t="s">
        <v>110</v>
      </c>
      <c r="E291" s="54">
        <v>20</v>
      </c>
      <c r="F291" s="54">
        <v>1</v>
      </c>
      <c r="G291" s="54" t="s">
        <v>427</v>
      </c>
      <c r="H291" s="56" t="s">
        <v>413</v>
      </c>
      <c r="I291" s="1">
        <v>1</v>
      </c>
      <c r="J291" s="77">
        <f t="shared" si="10"/>
        <v>100</v>
      </c>
      <c r="K291" s="3">
        <v>1</v>
      </c>
      <c r="L291" s="51"/>
    </row>
    <row r="292" spans="1:12" ht="48.75" customHeight="1">
      <c r="A292" s="56" t="s">
        <v>560</v>
      </c>
      <c r="B292" s="55" t="s">
        <v>561</v>
      </c>
      <c r="C292" s="54">
        <v>311</v>
      </c>
      <c r="D292" s="55" t="s">
        <v>99</v>
      </c>
      <c r="E292" s="54">
        <v>20</v>
      </c>
      <c r="F292" s="54">
        <v>1</v>
      </c>
      <c r="G292" s="54" t="s">
        <v>427</v>
      </c>
      <c r="H292" s="56" t="s">
        <v>413</v>
      </c>
      <c r="I292" s="1">
        <v>1</v>
      </c>
      <c r="J292" s="77">
        <f t="shared" si="10"/>
        <v>100</v>
      </c>
      <c r="K292" s="3">
        <v>1</v>
      </c>
      <c r="L292" s="51"/>
    </row>
    <row r="293" spans="1:12" ht="50.25" customHeight="1">
      <c r="A293" s="56" t="s">
        <v>560</v>
      </c>
      <c r="B293" s="55" t="s">
        <v>561</v>
      </c>
      <c r="C293" s="54">
        <v>312</v>
      </c>
      <c r="D293" s="55" t="s">
        <v>44</v>
      </c>
      <c r="E293" s="54">
        <v>28</v>
      </c>
      <c r="F293" s="54">
        <v>1</v>
      </c>
      <c r="G293" s="54" t="s">
        <v>427</v>
      </c>
      <c r="H293" s="56" t="s">
        <v>429</v>
      </c>
      <c r="I293" s="1">
        <v>1</v>
      </c>
      <c r="J293" s="77">
        <f t="shared" si="10"/>
        <v>100</v>
      </c>
      <c r="K293" s="3">
        <v>1</v>
      </c>
      <c r="L293" s="51"/>
    </row>
    <row r="294" spans="1:12" ht="47.25" customHeight="1">
      <c r="A294" s="56" t="s">
        <v>560</v>
      </c>
      <c r="B294" s="55" t="s">
        <v>561</v>
      </c>
      <c r="C294" s="54">
        <v>313</v>
      </c>
      <c r="D294" s="55" t="s">
        <v>111</v>
      </c>
      <c r="E294" s="54">
        <v>60</v>
      </c>
      <c r="F294" s="54">
        <v>1</v>
      </c>
      <c r="G294" s="54" t="s">
        <v>427</v>
      </c>
      <c r="H294" s="56" t="s">
        <v>413</v>
      </c>
      <c r="I294" s="1">
        <v>1</v>
      </c>
      <c r="J294" s="77">
        <f t="shared" si="10"/>
        <v>100</v>
      </c>
      <c r="K294" s="3">
        <v>1</v>
      </c>
      <c r="L294" s="51"/>
    </row>
    <row r="295" spans="1:12" ht="50.25" customHeight="1">
      <c r="A295" s="56" t="s">
        <v>560</v>
      </c>
      <c r="B295" s="55" t="s">
        <v>561</v>
      </c>
      <c r="C295" s="54">
        <v>314</v>
      </c>
      <c r="D295" s="55" t="s">
        <v>112</v>
      </c>
      <c r="E295" s="54">
        <v>22</v>
      </c>
      <c r="F295" s="54">
        <v>1</v>
      </c>
      <c r="G295" s="54" t="s">
        <v>427</v>
      </c>
      <c r="H295" s="56" t="s">
        <v>413</v>
      </c>
      <c r="I295" s="1">
        <v>1</v>
      </c>
      <c r="J295" s="77">
        <f t="shared" si="10"/>
        <v>100</v>
      </c>
      <c r="K295" s="3">
        <v>1</v>
      </c>
      <c r="L295" s="51"/>
    </row>
    <row r="296" spans="1:12" ht="54.75" customHeight="1">
      <c r="A296" s="56" t="s">
        <v>560</v>
      </c>
      <c r="B296" s="55" t="s">
        <v>561</v>
      </c>
      <c r="C296" s="54">
        <v>315</v>
      </c>
      <c r="D296" s="55" t="s">
        <v>42</v>
      </c>
      <c r="E296" s="54">
        <v>22</v>
      </c>
      <c r="F296" s="54">
        <v>1</v>
      </c>
      <c r="G296" s="54" t="s">
        <v>427</v>
      </c>
      <c r="H296" s="56" t="s">
        <v>413</v>
      </c>
      <c r="I296" s="1">
        <v>1</v>
      </c>
      <c r="J296" s="77">
        <f t="shared" si="10"/>
        <v>100</v>
      </c>
      <c r="K296" s="3">
        <v>1</v>
      </c>
      <c r="L296" s="51"/>
    </row>
    <row r="297" spans="1:12" ht="51.75" customHeight="1">
      <c r="A297" s="56" t="s">
        <v>560</v>
      </c>
      <c r="B297" s="55" t="s">
        <v>561</v>
      </c>
      <c r="C297" s="54">
        <v>316</v>
      </c>
      <c r="D297" s="55" t="s">
        <v>118</v>
      </c>
      <c r="E297" s="54">
        <v>24</v>
      </c>
      <c r="F297" s="54">
        <v>1</v>
      </c>
      <c r="G297" s="54" t="s">
        <v>427</v>
      </c>
      <c r="H297" s="56" t="s">
        <v>413</v>
      </c>
      <c r="I297" s="1">
        <v>1</v>
      </c>
      <c r="J297" s="77">
        <f t="shared" si="10"/>
        <v>100</v>
      </c>
      <c r="K297" s="3">
        <v>1</v>
      </c>
      <c r="L297" s="51"/>
    </row>
    <row r="298" spans="1:12" ht="48" customHeight="1">
      <c r="A298" s="56" t="s">
        <v>560</v>
      </c>
      <c r="B298" s="55" t="s">
        <v>561</v>
      </c>
      <c r="C298" s="54">
        <v>317</v>
      </c>
      <c r="D298" s="55" t="s">
        <v>113</v>
      </c>
      <c r="E298" s="54">
        <v>14</v>
      </c>
      <c r="F298" s="54">
        <v>1</v>
      </c>
      <c r="G298" s="54" t="s">
        <v>427</v>
      </c>
      <c r="H298" s="56" t="s">
        <v>413</v>
      </c>
      <c r="I298" s="1">
        <v>1</v>
      </c>
      <c r="J298" s="77">
        <f t="shared" si="10"/>
        <v>100</v>
      </c>
      <c r="K298" s="3">
        <v>1</v>
      </c>
      <c r="L298" s="51"/>
    </row>
    <row r="299" spans="1:12" ht="49.5" customHeight="1">
      <c r="A299" s="56" t="s">
        <v>560</v>
      </c>
      <c r="B299" s="55" t="s">
        <v>561</v>
      </c>
      <c r="C299" s="54">
        <v>318</v>
      </c>
      <c r="D299" s="55" t="s">
        <v>99</v>
      </c>
      <c r="E299" s="54">
        <v>70</v>
      </c>
      <c r="F299" s="54">
        <v>1</v>
      </c>
      <c r="G299" s="54" t="s">
        <v>427</v>
      </c>
      <c r="H299" s="56" t="s">
        <v>414</v>
      </c>
      <c r="I299" s="1">
        <v>1</v>
      </c>
      <c r="J299" s="77">
        <f t="shared" si="10"/>
        <v>100</v>
      </c>
      <c r="K299" s="3">
        <v>1</v>
      </c>
      <c r="L299" s="51"/>
    </row>
    <row r="300" spans="1:12" ht="49.5" customHeight="1">
      <c r="A300" s="56" t="s">
        <v>560</v>
      </c>
      <c r="B300" s="55" t="s">
        <v>561</v>
      </c>
      <c r="C300" s="54">
        <v>319</v>
      </c>
      <c r="D300" s="55" t="s">
        <v>114</v>
      </c>
      <c r="E300" s="54">
        <v>100</v>
      </c>
      <c r="F300" s="54">
        <v>1</v>
      </c>
      <c r="G300" s="54" t="s">
        <v>427</v>
      </c>
      <c r="H300" s="56" t="s">
        <v>413</v>
      </c>
      <c r="I300" s="1">
        <v>1</v>
      </c>
      <c r="J300" s="77">
        <f t="shared" si="10"/>
        <v>100</v>
      </c>
      <c r="K300" s="3">
        <v>1</v>
      </c>
      <c r="L300" s="51"/>
    </row>
    <row r="301" spans="1:12" ht="54" customHeight="1">
      <c r="A301" s="56" t="s">
        <v>560</v>
      </c>
      <c r="B301" s="55" t="s">
        <v>561</v>
      </c>
      <c r="C301" s="54">
        <v>320</v>
      </c>
      <c r="D301" s="55" t="s">
        <v>41</v>
      </c>
      <c r="E301" s="54">
        <v>56</v>
      </c>
      <c r="F301" s="54">
        <v>1</v>
      </c>
      <c r="G301" s="54" t="s">
        <v>427</v>
      </c>
      <c r="H301" s="56" t="s">
        <v>414</v>
      </c>
      <c r="I301" s="1">
        <v>1</v>
      </c>
      <c r="J301" s="77">
        <f t="shared" si="10"/>
        <v>100</v>
      </c>
      <c r="K301" s="3">
        <v>1</v>
      </c>
      <c r="L301" s="51"/>
    </row>
    <row r="302" spans="1:12" ht="51" customHeight="1">
      <c r="A302" s="56" t="s">
        <v>560</v>
      </c>
      <c r="B302" s="55" t="s">
        <v>561</v>
      </c>
      <c r="C302" s="54">
        <v>321</v>
      </c>
      <c r="D302" s="55" t="s">
        <v>43</v>
      </c>
      <c r="E302" s="54">
        <v>50</v>
      </c>
      <c r="F302" s="54">
        <v>1</v>
      </c>
      <c r="G302" s="54" t="s">
        <v>427</v>
      </c>
      <c r="H302" s="56" t="s">
        <v>413</v>
      </c>
      <c r="I302" s="1">
        <v>1</v>
      </c>
      <c r="J302" s="77">
        <f t="shared" si="10"/>
        <v>100</v>
      </c>
      <c r="K302" s="3">
        <v>1</v>
      </c>
      <c r="L302" s="51"/>
    </row>
    <row r="303" spans="1:12" ht="48.75" customHeight="1">
      <c r="A303" s="56" t="s">
        <v>560</v>
      </c>
      <c r="B303" s="55" t="s">
        <v>561</v>
      </c>
      <c r="C303" s="54">
        <v>322</v>
      </c>
      <c r="D303" s="55" t="s">
        <v>115</v>
      </c>
      <c r="E303" s="54">
        <v>16</v>
      </c>
      <c r="F303" s="54">
        <v>1</v>
      </c>
      <c r="G303" s="54" t="s">
        <v>427</v>
      </c>
      <c r="H303" s="56" t="s">
        <v>413</v>
      </c>
      <c r="I303" s="1">
        <v>1</v>
      </c>
      <c r="J303" s="77">
        <f t="shared" si="10"/>
        <v>100</v>
      </c>
      <c r="K303" s="3">
        <v>1</v>
      </c>
      <c r="L303" s="51"/>
    </row>
    <row r="304" spans="1:12" ht="51.75" customHeight="1">
      <c r="A304" s="56" t="s">
        <v>560</v>
      </c>
      <c r="B304" s="55" t="s">
        <v>561</v>
      </c>
      <c r="C304" s="54">
        <v>323</v>
      </c>
      <c r="D304" s="55" t="s">
        <v>116</v>
      </c>
      <c r="E304" s="54">
        <v>10</v>
      </c>
      <c r="F304" s="54">
        <v>1</v>
      </c>
      <c r="G304" s="54" t="s">
        <v>427</v>
      </c>
      <c r="H304" s="56" t="s">
        <v>413</v>
      </c>
      <c r="I304" s="1">
        <v>1</v>
      </c>
      <c r="J304" s="77">
        <f t="shared" si="10"/>
        <v>100</v>
      </c>
      <c r="K304" s="3">
        <v>1</v>
      </c>
      <c r="L304" s="51"/>
    </row>
    <row r="305" spans="1:12" ht="50.25" customHeight="1">
      <c r="A305" s="56" t="s">
        <v>560</v>
      </c>
      <c r="B305" s="55" t="s">
        <v>561</v>
      </c>
      <c r="C305" s="54">
        <v>324</v>
      </c>
      <c r="D305" s="55" t="s">
        <v>114</v>
      </c>
      <c r="E305" s="54">
        <v>56</v>
      </c>
      <c r="F305" s="54">
        <v>1</v>
      </c>
      <c r="G305" s="54" t="s">
        <v>427</v>
      </c>
      <c r="H305" s="56" t="s">
        <v>413</v>
      </c>
      <c r="I305" s="1">
        <v>1</v>
      </c>
      <c r="J305" s="77">
        <f t="shared" si="10"/>
        <v>100</v>
      </c>
      <c r="K305" s="3">
        <v>1</v>
      </c>
      <c r="L305" s="51"/>
    </row>
    <row r="306" spans="1:12" ht="50.25" customHeight="1">
      <c r="A306" s="56" t="s">
        <v>560</v>
      </c>
      <c r="B306" s="55" t="s">
        <v>561</v>
      </c>
      <c r="C306" s="54">
        <v>325</v>
      </c>
      <c r="D306" s="55" t="s">
        <v>117</v>
      </c>
      <c r="E306" s="54">
        <v>34</v>
      </c>
      <c r="F306" s="54">
        <v>1</v>
      </c>
      <c r="G306" s="54" t="s">
        <v>427</v>
      </c>
      <c r="H306" s="56" t="s">
        <v>414</v>
      </c>
      <c r="I306" s="1">
        <v>1</v>
      </c>
      <c r="J306" s="77">
        <f t="shared" si="10"/>
        <v>100</v>
      </c>
      <c r="K306" s="3">
        <v>1</v>
      </c>
      <c r="L306" s="51"/>
    </row>
    <row r="307" spans="1:12" ht="51" customHeight="1">
      <c r="A307" s="56" t="s">
        <v>560</v>
      </c>
      <c r="B307" s="55" t="s">
        <v>561</v>
      </c>
      <c r="C307" s="54">
        <v>326</v>
      </c>
      <c r="D307" s="55" t="s">
        <v>118</v>
      </c>
      <c r="E307" s="54">
        <v>18</v>
      </c>
      <c r="F307" s="54">
        <v>1</v>
      </c>
      <c r="G307" s="54" t="s">
        <v>427</v>
      </c>
      <c r="H307" s="56" t="s">
        <v>413</v>
      </c>
      <c r="I307" s="1">
        <v>1</v>
      </c>
      <c r="J307" s="77">
        <f t="shared" si="10"/>
        <v>100</v>
      </c>
      <c r="K307" s="3">
        <v>1</v>
      </c>
      <c r="L307" s="51"/>
    </row>
    <row r="308" spans="1:12" ht="48.75" customHeight="1">
      <c r="A308" s="56" t="s">
        <v>560</v>
      </c>
      <c r="B308" s="55" t="s">
        <v>415</v>
      </c>
      <c r="C308" s="54">
        <v>327</v>
      </c>
      <c r="D308" s="55" t="s">
        <v>67</v>
      </c>
      <c r="E308" s="54">
        <v>15</v>
      </c>
      <c r="F308" s="54">
        <v>1</v>
      </c>
      <c r="G308" s="54" t="s">
        <v>427</v>
      </c>
      <c r="H308" s="56" t="s">
        <v>414</v>
      </c>
      <c r="I308" s="1">
        <v>1</v>
      </c>
      <c r="J308" s="77">
        <f t="shared" si="10"/>
        <v>100</v>
      </c>
      <c r="K308" s="3">
        <v>1</v>
      </c>
      <c r="L308" s="51"/>
    </row>
    <row r="309" spans="1:12" ht="51" customHeight="1">
      <c r="A309" s="56" t="s">
        <v>560</v>
      </c>
      <c r="B309" s="55" t="s">
        <v>415</v>
      </c>
      <c r="C309" s="54">
        <v>328</v>
      </c>
      <c r="D309" s="55" t="s">
        <v>68</v>
      </c>
      <c r="E309" s="54">
        <v>20</v>
      </c>
      <c r="F309" s="54">
        <v>1</v>
      </c>
      <c r="G309" s="54" t="s">
        <v>427</v>
      </c>
      <c r="H309" s="56" t="s">
        <v>413</v>
      </c>
      <c r="I309" s="1">
        <v>1</v>
      </c>
      <c r="J309" s="77">
        <f t="shared" si="10"/>
        <v>100</v>
      </c>
      <c r="K309" s="3">
        <v>1</v>
      </c>
      <c r="L309" s="51"/>
    </row>
    <row r="310" spans="1:12" ht="50.25" customHeight="1">
      <c r="A310" s="56" t="s">
        <v>560</v>
      </c>
      <c r="B310" s="55" t="s">
        <v>415</v>
      </c>
      <c r="C310" s="54">
        <v>329</v>
      </c>
      <c r="D310" s="55" t="s">
        <v>67</v>
      </c>
      <c r="E310" s="54">
        <v>28</v>
      </c>
      <c r="F310" s="54">
        <v>1</v>
      </c>
      <c r="G310" s="54" t="s">
        <v>427</v>
      </c>
      <c r="H310" s="56" t="s">
        <v>413</v>
      </c>
      <c r="I310" s="1">
        <v>1</v>
      </c>
      <c r="J310" s="77">
        <f aca="true" t="shared" si="11" ref="J310:J318">I310/F310*100</f>
        <v>100</v>
      </c>
      <c r="K310" s="3">
        <v>1</v>
      </c>
      <c r="L310" s="51"/>
    </row>
    <row r="311" spans="1:12" ht="48.75" customHeight="1">
      <c r="A311" s="56" t="s">
        <v>560</v>
      </c>
      <c r="B311" s="55" t="s">
        <v>415</v>
      </c>
      <c r="C311" s="54">
        <v>330</v>
      </c>
      <c r="D311" s="55" t="s">
        <v>69</v>
      </c>
      <c r="E311" s="54">
        <v>20</v>
      </c>
      <c r="F311" s="54">
        <v>1</v>
      </c>
      <c r="G311" s="54" t="s">
        <v>427</v>
      </c>
      <c r="H311" s="56" t="s">
        <v>413</v>
      </c>
      <c r="I311" s="1">
        <v>1</v>
      </c>
      <c r="J311" s="77">
        <f t="shared" si="11"/>
        <v>100</v>
      </c>
      <c r="K311" s="3">
        <v>1</v>
      </c>
      <c r="L311" s="51"/>
    </row>
    <row r="312" spans="1:12" ht="49.5" customHeight="1">
      <c r="A312" s="56" t="s">
        <v>560</v>
      </c>
      <c r="B312" s="55" t="s">
        <v>415</v>
      </c>
      <c r="C312" s="54">
        <v>331</v>
      </c>
      <c r="D312" s="55" t="s">
        <v>70</v>
      </c>
      <c r="E312" s="54">
        <v>19</v>
      </c>
      <c r="F312" s="54">
        <v>1</v>
      </c>
      <c r="G312" s="54" t="s">
        <v>427</v>
      </c>
      <c r="H312" s="56" t="s">
        <v>413</v>
      </c>
      <c r="I312" s="1">
        <v>1</v>
      </c>
      <c r="J312" s="77">
        <f t="shared" si="11"/>
        <v>100</v>
      </c>
      <c r="K312" s="3">
        <v>1</v>
      </c>
      <c r="L312" s="51"/>
    </row>
    <row r="313" spans="1:12" ht="48.75" customHeight="1">
      <c r="A313" s="56" t="s">
        <v>560</v>
      </c>
      <c r="B313" s="55" t="s">
        <v>415</v>
      </c>
      <c r="C313" s="54">
        <v>332</v>
      </c>
      <c r="D313" s="55" t="s">
        <v>69</v>
      </c>
      <c r="E313" s="54">
        <v>30</v>
      </c>
      <c r="F313" s="54">
        <v>1</v>
      </c>
      <c r="G313" s="54" t="s">
        <v>427</v>
      </c>
      <c r="H313" s="56" t="s">
        <v>413</v>
      </c>
      <c r="I313" s="1">
        <v>1</v>
      </c>
      <c r="J313" s="77">
        <f t="shared" si="11"/>
        <v>100</v>
      </c>
      <c r="K313" s="3">
        <v>1</v>
      </c>
      <c r="L313" s="51"/>
    </row>
    <row r="314" spans="1:12" ht="49.5" customHeight="1">
      <c r="A314" s="56" t="s">
        <v>560</v>
      </c>
      <c r="B314" s="55" t="s">
        <v>415</v>
      </c>
      <c r="C314" s="54">
        <v>333</v>
      </c>
      <c r="D314" s="55" t="s">
        <v>71</v>
      </c>
      <c r="E314" s="54">
        <v>20</v>
      </c>
      <c r="F314" s="54">
        <v>1</v>
      </c>
      <c r="G314" s="54" t="s">
        <v>427</v>
      </c>
      <c r="H314" s="56" t="s">
        <v>413</v>
      </c>
      <c r="I314" s="1">
        <v>1</v>
      </c>
      <c r="J314" s="77">
        <f t="shared" si="11"/>
        <v>100</v>
      </c>
      <c r="K314" s="3">
        <v>1</v>
      </c>
      <c r="L314" s="51"/>
    </row>
    <row r="315" spans="1:12" ht="52.5" customHeight="1">
      <c r="A315" s="56" t="s">
        <v>560</v>
      </c>
      <c r="B315" s="55" t="s">
        <v>415</v>
      </c>
      <c r="C315" s="54">
        <v>334</v>
      </c>
      <c r="D315" s="55" t="s">
        <v>371</v>
      </c>
      <c r="E315" s="54">
        <v>16</v>
      </c>
      <c r="F315" s="54">
        <v>1</v>
      </c>
      <c r="G315" s="54" t="s">
        <v>427</v>
      </c>
      <c r="H315" s="56" t="s">
        <v>413</v>
      </c>
      <c r="I315" s="1">
        <v>1</v>
      </c>
      <c r="J315" s="77">
        <f t="shared" si="11"/>
        <v>100</v>
      </c>
      <c r="K315" s="3">
        <v>1</v>
      </c>
      <c r="L315" s="51"/>
    </row>
    <row r="316" spans="1:12" ht="51.75" customHeight="1">
      <c r="A316" s="56" t="s">
        <v>560</v>
      </c>
      <c r="B316" s="55" t="s">
        <v>415</v>
      </c>
      <c r="C316" s="54">
        <v>335</v>
      </c>
      <c r="D316" s="55" t="s">
        <v>373</v>
      </c>
      <c r="E316" s="54">
        <v>20</v>
      </c>
      <c r="F316" s="54">
        <v>1</v>
      </c>
      <c r="G316" s="54" t="s">
        <v>427</v>
      </c>
      <c r="H316" s="56" t="s">
        <v>413</v>
      </c>
      <c r="I316" s="1">
        <v>1</v>
      </c>
      <c r="J316" s="77">
        <f t="shared" si="11"/>
        <v>100</v>
      </c>
      <c r="K316" s="3">
        <v>1</v>
      </c>
      <c r="L316" s="51"/>
    </row>
    <row r="317" spans="1:12" ht="50.25" customHeight="1">
      <c r="A317" s="56" t="s">
        <v>560</v>
      </c>
      <c r="B317" s="55" t="s">
        <v>416</v>
      </c>
      <c r="C317" s="54">
        <v>336</v>
      </c>
      <c r="D317" s="55" t="s">
        <v>374</v>
      </c>
      <c r="E317" s="54">
        <v>56</v>
      </c>
      <c r="F317" s="54">
        <v>1</v>
      </c>
      <c r="G317" s="54" t="s">
        <v>427</v>
      </c>
      <c r="H317" s="56" t="s">
        <v>413</v>
      </c>
      <c r="I317" s="1">
        <v>1</v>
      </c>
      <c r="J317" s="77">
        <f t="shared" si="11"/>
        <v>100</v>
      </c>
      <c r="K317" s="3">
        <v>1</v>
      </c>
      <c r="L317" s="51"/>
    </row>
    <row r="318" spans="1:12" ht="54" customHeight="1">
      <c r="A318" s="56" t="s">
        <v>560</v>
      </c>
      <c r="B318" s="55" t="s">
        <v>416</v>
      </c>
      <c r="C318" s="54">
        <v>337</v>
      </c>
      <c r="D318" s="55" t="s">
        <v>374</v>
      </c>
      <c r="E318" s="54">
        <v>34</v>
      </c>
      <c r="F318" s="54">
        <v>1</v>
      </c>
      <c r="G318" s="54" t="s">
        <v>427</v>
      </c>
      <c r="H318" s="56" t="s">
        <v>414</v>
      </c>
      <c r="I318" s="1">
        <v>1</v>
      </c>
      <c r="J318" s="77">
        <f t="shared" si="11"/>
        <v>100</v>
      </c>
      <c r="K318" s="3">
        <v>1</v>
      </c>
      <c r="L318" s="51"/>
    </row>
    <row r="319" spans="1:12" ht="72.75" customHeight="1">
      <c r="A319" s="56" t="s">
        <v>256</v>
      </c>
      <c r="B319" s="55" t="s">
        <v>834</v>
      </c>
      <c r="C319" s="54">
        <v>338</v>
      </c>
      <c r="D319" s="55" t="s">
        <v>797</v>
      </c>
      <c r="E319" s="54">
        <v>13.2</v>
      </c>
      <c r="F319" s="54">
        <v>1</v>
      </c>
      <c r="G319" s="54" t="s">
        <v>427</v>
      </c>
      <c r="H319" s="56" t="s">
        <v>807</v>
      </c>
      <c r="I319" s="1">
        <v>1</v>
      </c>
      <c r="J319" s="77">
        <f aca="true" t="shared" si="12" ref="J319:J361">SUM($I$319:$I$361)/(SUM($F$319:$F$361)/100)</f>
        <v>97.91666666666667</v>
      </c>
      <c r="K319" s="3">
        <v>1</v>
      </c>
      <c r="L319" s="51"/>
    </row>
    <row r="320" spans="1:12" ht="64.5" customHeight="1">
      <c r="A320" s="56" t="s">
        <v>256</v>
      </c>
      <c r="B320" s="55" t="s">
        <v>834</v>
      </c>
      <c r="C320" s="54">
        <v>339</v>
      </c>
      <c r="D320" s="55" t="s">
        <v>798</v>
      </c>
      <c r="E320" s="54">
        <v>13.2</v>
      </c>
      <c r="F320" s="54">
        <v>1</v>
      </c>
      <c r="G320" s="54" t="s">
        <v>427</v>
      </c>
      <c r="H320" s="56" t="s">
        <v>793</v>
      </c>
      <c r="I320" s="1">
        <v>1</v>
      </c>
      <c r="J320" s="77">
        <f t="shared" si="12"/>
        <v>97.91666666666667</v>
      </c>
      <c r="K320" s="3">
        <v>1</v>
      </c>
      <c r="L320" s="51"/>
    </row>
    <row r="321" spans="1:12" ht="64.5" customHeight="1">
      <c r="A321" s="56" t="s">
        <v>256</v>
      </c>
      <c r="B321" s="55" t="s">
        <v>834</v>
      </c>
      <c r="C321" s="54">
        <v>340</v>
      </c>
      <c r="D321" s="55" t="s">
        <v>799</v>
      </c>
      <c r="E321" s="54">
        <v>9</v>
      </c>
      <c r="F321" s="54">
        <v>1</v>
      </c>
      <c r="G321" s="54" t="s">
        <v>427</v>
      </c>
      <c r="H321" s="56" t="s">
        <v>807</v>
      </c>
      <c r="I321" s="1">
        <v>1</v>
      </c>
      <c r="J321" s="77">
        <f t="shared" si="12"/>
        <v>97.91666666666667</v>
      </c>
      <c r="K321" s="3">
        <v>1</v>
      </c>
      <c r="L321" s="51"/>
    </row>
    <row r="322" spans="1:12" ht="64.5" customHeight="1">
      <c r="A322" s="56" t="s">
        <v>256</v>
      </c>
      <c r="B322" s="55" t="s">
        <v>834</v>
      </c>
      <c r="C322" s="54">
        <v>341</v>
      </c>
      <c r="D322" s="55" t="s">
        <v>800</v>
      </c>
      <c r="E322" s="54">
        <v>13</v>
      </c>
      <c r="F322" s="54">
        <v>1</v>
      </c>
      <c r="G322" s="54" t="s">
        <v>427</v>
      </c>
      <c r="H322" s="56" t="s">
        <v>414</v>
      </c>
      <c r="I322" s="1">
        <v>1</v>
      </c>
      <c r="J322" s="77">
        <f t="shared" si="12"/>
        <v>97.91666666666667</v>
      </c>
      <c r="K322" s="3">
        <v>1</v>
      </c>
      <c r="L322" s="51" t="s">
        <v>435</v>
      </c>
    </row>
    <row r="323" spans="1:12" ht="64.5" customHeight="1">
      <c r="A323" s="56" t="s">
        <v>256</v>
      </c>
      <c r="B323" s="55" t="s">
        <v>834</v>
      </c>
      <c r="C323" s="54">
        <v>342</v>
      </c>
      <c r="D323" s="55" t="s">
        <v>801</v>
      </c>
      <c r="E323" s="54">
        <v>232</v>
      </c>
      <c r="F323" s="54">
        <v>1</v>
      </c>
      <c r="G323" s="54" t="s">
        <v>427</v>
      </c>
      <c r="H323" s="56" t="s">
        <v>429</v>
      </c>
      <c r="I323" s="1">
        <v>1</v>
      </c>
      <c r="J323" s="77">
        <f t="shared" si="12"/>
        <v>97.91666666666667</v>
      </c>
      <c r="K323" s="3">
        <v>1</v>
      </c>
      <c r="L323" s="50"/>
    </row>
    <row r="324" spans="1:12" ht="64.5" customHeight="1">
      <c r="A324" s="56" t="s">
        <v>256</v>
      </c>
      <c r="B324" s="55" t="s">
        <v>834</v>
      </c>
      <c r="C324" s="54">
        <v>343</v>
      </c>
      <c r="D324" s="55" t="s">
        <v>783</v>
      </c>
      <c r="E324" s="54">
        <v>30</v>
      </c>
      <c r="F324" s="54">
        <v>2</v>
      </c>
      <c r="G324" s="54" t="s">
        <v>427</v>
      </c>
      <c r="H324" s="56" t="s">
        <v>794</v>
      </c>
      <c r="I324" s="1">
        <v>2</v>
      </c>
      <c r="J324" s="77">
        <f t="shared" si="12"/>
        <v>97.91666666666667</v>
      </c>
      <c r="K324" s="3">
        <v>1</v>
      </c>
      <c r="L324" s="5" t="s">
        <v>384</v>
      </c>
    </row>
    <row r="325" spans="1:12" ht="64.5" customHeight="1">
      <c r="A325" s="56" t="s">
        <v>256</v>
      </c>
      <c r="B325" s="55" t="s">
        <v>834</v>
      </c>
      <c r="C325" s="54">
        <v>344</v>
      </c>
      <c r="D325" s="55" t="s">
        <v>783</v>
      </c>
      <c r="E325" s="54">
        <v>30</v>
      </c>
      <c r="F325" s="54">
        <v>2</v>
      </c>
      <c r="G325" s="54" t="s">
        <v>427</v>
      </c>
      <c r="H325" s="54" t="s">
        <v>795</v>
      </c>
      <c r="I325" s="1">
        <v>2</v>
      </c>
      <c r="J325" s="77">
        <f t="shared" si="12"/>
        <v>97.91666666666667</v>
      </c>
      <c r="K325" s="3">
        <v>1</v>
      </c>
      <c r="L325" s="5" t="s">
        <v>385</v>
      </c>
    </row>
    <row r="326" spans="1:12" ht="64.5" customHeight="1">
      <c r="A326" s="56" t="s">
        <v>256</v>
      </c>
      <c r="B326" s="55" t="s">
        <v>834</v>
      </c>
      <c r="C326" s="54">
        <v>345</v>
      </c>
      <c r="D326" s="55" t="s">
        <v>802</v>
      </c>
      <c r="E326" s="54">
        <v>13.2</v>
      </c>
      <c r="F326" s="54">
        <v>1</v>
      </c>
      <c r="G326" s="54" t="s">
        <v>427</v>
      </c>
      <c r="H326" s="56" t="s">
        <v>807</v>
      </c>
      <c r="I326" s="1">
        <v>1</v>
      </c>
      <c r="J326" s="77">
        <f t="shared" si="12"/>
        <v>97.91666666666667</v>
      </c>
      <c r="K326" s="3">
        <v>1</v>
      </c>
      <c r="L326" s="5"/>
    </row>
    <row r="327" spans="1:12" ht="64.5" customHeight="1">
      <c r="A327" s="56" t="s">
        <v>256</v>
      </c>
      <c r="B327" s="55" t="s">
        <v>834</v>
      </c>
      <c r="C327" s="54">
        <v>346</v>
      </c>
      <c r="D327" s="55" t="s">
        <v>803</v>
      </c>
      <c r="E327" s="54">
        <v>13.2</v>
      </c>
      <c r="F327" s="54">
        <v>1</v>
      </c>
      <c r="G327" s="54" t="s">
        <v>427</v>
      </c>
      <c r="H327" s="56" t="s">
        <v>793</v>
      </c>
      <c r="I327" s="1">
        <v>1</v>
      </c>
      <c r="J327" s="77">
        <f t="shared" si="12"/>
        <v>97.91666666666667</v>
      </c>
      <c r="K327" s="3">
        <v>1</v>
      </c>
      <c r="L327" s="5"/>
    </row>
    <row r="328" spans="1:12" ht="64.5" customHeight="1">
      <c r="A328" s="56" t="s">
        <v>256</v>
      </c>
      <c r="B328" s="55" t="s">
        <v>834</v>
      </c>
      <c r="C328" s="54">
        <v>347</v>
      </c>
      <c r="D328" s="55" t="s">
        <v>804</v>
      </c>
      <c r="E328" s="54">
        <v>13.2</v>
      </c>
      <c r="F328" s="54">
        <v>1</v>
      </c>
      <c r="G328" s="54" t="s">
        <v>427</v>
      </c>
      <c r="H328" s="56" t="s">
        <v>807</v>
      </c>
      <c r="I328" s="1">
        <v>1</v>
      </c>
      <c r="J328" s="77">
        <f t="shared" si="12"/>
        <v>97.91666666666667</v>
      </c>
      <c r="K328" s="3">
        <v>1</v>
      </c>
      <c r="L328" s="5"/>
    </row>
    <row r="329" spans="1:12" ht="64.5" customHeight="1">
      <c r="A329" s="56" t="s">
        <v>256</v>
      </c>
      <c r="B329" s="55" t="s">
        <v>834</v>
      </c>
      <c r="C329" s="54">
        <v>348</v>
      </c>
      <c r="D329" s="55" t="s">
        <v>805</v>
      </c>
      <c r="E329" s="54">
        <v>13.2</v>
      </c>
      <c r="F329" s="54">
        <v>1</v>
      </c>
      <c r="G329" s="54" t="s">
        <v>427</v>
      </c>
      <c r="H329" s="56" t="s">
        <v>414</v>
      </c>
      <c r="I329" s="1">
        <v>1</v>
      </c>
      <c r="J329" s="77">
        <f t="shared" si="12"/>
        <v>97.91666666666667</v>
      </c>
      <c r="K329" s="3">
        <v>1</v>
      </c>
      <c r="L329" s="51" t="s">
        <v>435</v>
      </c>
    </row>
    <row r="330" spans="1:12" ht="64.5" customHeight="1">
      <c r="A330" s="56" t="s">
        <v>256</v>
      </c>
      <c r="B330" s="55" t="s">
        <v>834</v>
      </c>
      <c r="C330" s="54">
        <v>349</v>
      </c>
      <c r="D330" s="55" t="s">
        <v>806</v>
      </c>
      <c r="E330" s="54">
        <v>13.2</v>
      </c>
      <c r="F330" s="54">
        <v>1</v>
      </c>
      <c r="G330" s="54" t="s">
        <v>427</v>
      </c>
      <c r="H330" s="56" t="s">
        <v>807</v>
      </c>
      <c r="I330" s="1">
        <v>1</v>
      </c>
      <c r="J330" s="77">
        <f t="shared" si="12"/>
        <v>97.91666666666667</v>
      </c>
      <c r="K330" s="3">
        <v>1</v>
      </c>
      <c r="L330" s="5"/>
    </row>
    <row r="331" spans="1:12" ht="64.5" customHeight="1">
      <c r="A331" s="56" t="s">
        <v>256</v>
      </c>
      <c r="B331" s="55" t="s">
        <v>834</v>
      </c>
      <c r="C331" s="54">
        <v>350</v>
      </c>
      <c r="D331" s="55" t="s">
        <v>806</v>
      </c>
      <c r="E331" s="54">
        <v>13.2</v>
      </c>
      <c r="F331" s="54">
        <v>1</v>
      </c>
      <c r="G331" s="54" t="s">
        <v>427</v>
      </c>
      <c r="H331" s="56" t="s">
        <v>793</v>
      </c>
      <c r="I331" s="1">
        <v>1</v>
      </c>
      <c r="J331" s="77">
        <f t="shared" si="12"/>
        <v>97.91666666666667</v>
      </c>
      <c r="K331" s="3">
        <v>1</v>
      </c>
      <c r="L331" s="5"/>
    </row>
    <row r="332" spans="1:12" ht="64.5" customHeight="1">
      <c r="A332" s="56" t="s">
        <v>256</v>
      </c>
      <c r="B332" s="55" t="s">
        <v>834</v>
      </c>
      <c r="C332" s="54">
        <v>351</v>
      </c>
      <c r="D332" s="55" t="s">
        <v>808</v>
      </c>
      <c r="E332" s="54">
        <v>13.2</v>
      </c>
      <c r="F332" s="54">
        <v>1</v>
      </c>
      <c r="G332" s="54" t="s">
        <v>427</v>
      </c>
      <c r="H332" s="56" t="s">
        <v>414</v>
      </c>
      <c r="I332" s="1">
        <v>1</v>
      </c>
      <c r="J332" s="77">
        <f t="shared" si="12"/>
        <v>97.91666666666667</v>
      </c>
      <c r="K332" s="3">
        <v>1</v>
      </c>
      <c r="L332" s="51" t="s">
        <v>435</v>
      </c>
    </row>
    <row r="333" spans="1:12" ht="64.5" customHeight="1">
      <c r="A333" s="56" t="s">
        <v>256</v>
      </c>
      <c r="B333" s="55" t="s">
        <v>834</v>
      </c>
      <c r="C333" s="54">
        <v>352</v>
      </c>
      <c r="D333" s="55" t="s">
        <v>809</v>
      </c>
      <c r="E333" s="54">
        <v>13.2</v>
      </c>
      <c r="F333" s="54">
        <v>1</v>
      </c>
      <c r="G333" s="54" t="s">
        <v>427</v>
      </c>
      <c r="H333" s="56" t="s">
        <v>807</v>
      </c>
      <c r="I333" s="1">
        <v>1</v>
      </c>
      <c r="J333" s="77">
        <f t="shared" si="12"/>
        <v>97.91666666666667</v>
      </c>
      <c r="K333" s="3">
        <v>1</v>
      </c>
      <c r="L333" s="5"/>
    </row>
    <row r="334" spans="1:12" ht="64.5" customHeight="1">
      <c r="A334" s="56" t="s">
        <v>256</v>
      </c>
      <c r="B334" s="55" t="s">
        <v>834</v>
      </c>
      <c r="C334" s="54">
        <v>353</v>
      </c>
      <c r="D334" s="55" t="s">
        <v>810</v>
      </c>
      <c r="E334" s="54">
        <v>13.2</v>
      </c>
      <c r="F334" s="54">
        <v>1</v>
      </c>
      <c r="G334" s="54" t="s">
        <v>427</v>
      </c>
      <c r="H334" s="56" t="s">
        <v>793</v>
      </c>
      <c r="I334" s="1">
        <v>1</v>
      </c>
      <c r="J334" s="77">
        <f t="shared" si="12"/>
        <v>97.91666666666667</v>
      </c>
      <c r="K334" s="3">
        <v>1</v>
      </c>
      <c r="L334" s="5"/>
    </row>
    <row r="335" spans="1:12" ht="64.5" customHeight="1">
      <c r="A335" s="56" t="s">
        <v>256</v>
      </c>
      <c r="B335" s="55" t="s">
        <v>834</v>
      </c>
      <c r="C335" s="54">
        <v>354</v>
      </c>
      <c r="D335" s="55" t="s">
        <v>811</v>
      </c>
      <c r="E335" s="54">
        <v>13.2</v>
      </c>
      <c r="F335" s="54">
        <v>1</v>
      </c>
      <c r="G335" s="54" t="s">
        <v>427</v>
      </c>
      <c r="H335" s="56" t="s">
        <v>414</v>
      </c>
      <c r="I335" s="1">
        <v>1</v>
      </c>
      <c r="J335" s="77">
        <f t="shared" si="12"/>
        <v>97.91666666666667</v>
      </c>
      <c r="K335" s="3">
        <v>1</v>
      </c>
      <c r="L335" s="51" t="s">
        <v>435</v>
      </c>
    </row>
    <row r="336" spans="1:12" ht="64.5" customHeight="1">
      <c r="A336" s="56" t="s">
        <v>256</v>
      </c>
      <c r="B336" s="55" t="s">
        <v>834</v>
      </c>
      <c r="C336" s="54">
        <v>355</v>
      </c>
      <c r="D336" s="55" t="s">
        <v>812</v>
      </c>
      <c r="E336" s="54">
        <v>60</v>
      </c>
      <c r="F336" s="54">
        <v>1</v>
      </c>
      <c r="G336" s="54" t="s">
        <v>427</v>
      </c>
      <c r="H336" s="56" t="s">
        <v>414</v>
      </c>
      <c r="I336" s="1">
        <v>1</v>
      </c>
      <c r="J336" s="77">
        <f t="shared" si="12"/>
        <v>97.91666666666667</v>
      </c>
      <c r="K336" s="3">
        <v>1</v>
      </c>
      <c r="L336" s="5"/>
    </row>
    <row r="337" spans="1:12" ht="64.5" customHeight="1">
      <c r="A337" s="56" t="s">
        <v>256</v>
      </c>
      <c r="B337" s="55" t="s">
        <v>834</v>
      </c>
      <c r="C337" s="54">
        <v>356</v>
      </c>
      <c r="D337" s="55" t="s">
        <v>813</v>
      </c>
      <c r="E337" s="54">
        <v>13.2</v>
      </c>
      <c r="F337" s="54">
        <v>1</v>
      </c>
      <c r="G337" s="54" t="s">
        <v>427</v>
      </c>
      <c r="H337" s="56" t="s">
        <v>793</v>
      </c>
      <c r="I337" s="1">
        <v>1</v>
      </c>
      <c r="J337" s="77">
        <f t="shared" si="12"/>
        <v>97.91666666666667</v>
      </c>
      <c r="K337" s="3">
        <v>1</v>
      </c>
      <c r="L337" s="5"/>
    </row>
    <row r="338" spans="1:12" ht="64.5" customHeight="1">
      <c r="A338" s="56" t="s">
        <v>256</v>
      </c>
      <c r="B338" s="55" t="s">
        <v>834</v>
      </c>
      <c r="C338" s="54">
        <v>357</v>
      </c>
      <c r="D338" s="55" t="s">
        <v>814</v>
      </c>
      <c r="E338" s="54">
        <v>13.2</v>
      </c>
      <c r="F338" s="54">
        <v>1</v>
      </c>
      <c r="G338" s="54" t="s">
        <v>427</v>
      </c>
      <c r="H338" s="56" t="s">
        <v>807</v>
      </c>
      <c r="I338" s="1">
        <v>1</v>
      </c>
      <c r="J338" s="77">
        <f t="shared" si="12"/>
        <v>97.91666666666667</v>
      </c>
      <c r="K338" s="3">
        <v>1</v>
      </c>
      <c r="L338" s="5"/>
    </row>
    <row r="339" spans="1:12" ht="64.5" customHeight="1">
      <c r="A339" s="56" t="s">
        <v>256</v>
      </c>
      <c r="B339" s="55" t="s">
        <v>834</v>
      </c>
      <c r="C339" s="54">
        <v>358</v>
      </c>
      <c r="D339" s="55" t="s">
        <v>815</v>
      </c>
      <c r="E339" s="54">
        <v>13.2</v>
      </c>
      <c r="F339" s="54">
        <v>1</v>
      </c>
      <c r="G339" s="54" t="s">
        <v>427</v>
      </c>
      <c r="H339" s="56" t="s">
        <v>807</v>
      </c>
      <c r="I339" s="1">
        <v>1</v>
      </c>
      <c r="J339" s="77">
        <f t="shared" si="12"/>
        <v>97.91666666666667</v>
      </c>
      <c r="K339" s="3">
        <v>1</v>
      </c>
      <c r="L339" s="5"/>
    </row>
    <row r="340" spans="1:12" ht="64.5" customHeight="1">
      <c r="A340" s="56" t="s">
        <v>256</v>
      </c>
      <c r="B340" s="55" t="s">
        <v>834</v>
      </c>
      <c r="C340" s="54">
        <v>359</v>
      </c>
      <c r="D340" s="55" t="s">
        <v>816</v>
      </c>
      <c r="E340" s="54">
        <v>13.2</v>
      </c>
      <c r="F340" s="54">
        <v>1</v>
      </c>
      <c r="G340" s="54" t="s">
        <v>427</v>
      </c>
      <c r="H340" s="56" t="s">
        <v>807</v>
      </c>
      <c r="I340" s="1">
        <v>1</v>
      </c>
      <c r="J340" s="77">
        <f t="shared" si="12"/>
        <v>97.91666666666667</v>
      </c>
      <c r="K340" s="3">
        <v>1</v>
      </c>
      <c r="L340" s="5"/>
    </row>
    <row r="341" spans="1:12" ht="64.5" customHeight="1">
      <c r="A341" s="56" t="s">
        <v>256</v>
      </c>
      <c r="B341" s="55" t="s">
        <v>834</v>
      </c>
      <c r="C341" s="54">
        <v>360</v>
      </c>
      <c r="D341" s="55" t="s">
        <v>817</v>
      </c>
      <c r="E341" s="54">
        <v>13.2</v>
      </c>
      <c r="F341" s="54">
        <v>1</v>
      </c>
      <c r="G341" s="54" t="s">
        <v>427</v>
      </c>
      <c r="H341" s="56" t="s">
        <v>807</v>
      </c>
      <c r="I341" s="1">
        <v>1</v>
      </c>
      <c r="J341" s="77">
        <f t="shared" si="12"/>
        <v>97.91666666666667</v>
      </c>
      <c r="K341" s="3">
        <v>1</v>
      </c>
      <c r="L341" s="5"/>
    </row>
    <row r="342" spans="1:12" ht="64.5" customHeight="1">
      <c r="A342" s="56" t="s">
        <v>256</v>
      </c>
      <c r="B342" s="55" t="s">
        <v>834</v>
      </c>
      <c r="C342" s="54">
        <v>361</v>
      </c>
      <c r="D342" s="55" t="s">
        <v>818</v>
      </c>
      <c r="E342" s="54">
        <v>15</v>
      </c>
      <c r="F342" s="54">
        <v>1</v>
      </c>
      <c r="G342" s="54" t="s">
        <v>427</v>
      </c>
      <c r="H342" s="56" t="s">
        <v>414</v>
      </c>
      <c r="I342" s="1">
        <v>1</v>
      </c>
      <c r="J342" s="77">
        <f t="shared" si="12"/>
        <v>97.91666666666667</v>
      </c>
      <c r="K342" s="3">
        <v>1</v>
      </c>
      <c r="L342" s="5"/>
    </row>
    <row r="343" spans="1:12" ht="64.5" customHeight="1">
      <c r="A343" s="56" t="s">
        <v>256</v>
      </c>
      <c r="B343" s="55" t="s">
        <v>834</v>
      </c>
      <c r="C343" s="54">
        <v>362</v>
      </c>
      <c r="D343" s="55" t="s">
        <v>819</v>
      </c>
      <c r="E343" s="54">
        <v>13.2</v>
      </c>
      <c r="F343" s="54">
        <v>1</v>
      </c>
      <c r="G343" s="54" t="s">
        <v>427</v>
      </c>
      <c r="H343" s="56" t="s">
        <v>413</v>
      </c>
      <c r="I343" s="1">
        <v>1</v>
      </c>
      <c r="J343" s="77">
        <f t="shared" si="12"/>
        <v>97.91666666666667</v>
      </c>
      <c r="K343" s="3">
        <v>1</v>
      </c>
      <c r="L343" s="5" t="s">
        <v>494</v>
      </c>
    </row>
    <row r="344" spans="1:12" ht="64.5" customHeight="1">
      <c r="A344" s="56" t="s">
        <v>256</v>
      </c>
      <c r="B344" s="55" t="s">
        <v>834</v>
      </c>
      <c r="C344" s="54">
        <v>363</v>
      </c>
      <c r="D344" s="55" t="s">
        <v>820</v>
      </c>
      <c r="E344" s="54">
        <v>11</v>
      </c>
      <c r="F344" s="54">
        <v>1</v>
      </c>
      <c r="G344" s="54" t="s">
        <v>427</v>
      </c>
      <c r="H344" s="56" t="s">
        <v>413</v>
      </c>
      <c r="I344" s="1">
        <v>1</v>
      </c>
      <c r="J344" s="77">
        <f t="shared" si="12"/>
        <v>97.91666666666667</v>
      </c>
      <c r="K344" s="3">
        <v>1</v>
      </c>
      <c r="L344" s="51" t="s">
        <v>93</v>
      </c>
    </row>
    <row r="345" spans="1:12" ht="64.5" customHeight="1">
      <c r="A345" s="56" t="s">
        <v>256</v>
      </c>
      <c r="B345" s="55" t="s">
        <v>834</v>
      </c>
      <c r="C345" s="54">
        <v>364</v>
      </c>
      <c r="D345" s="55" t="s">
        <v>821</v>
      </c>
      <c r="E345" s="54">
        <v>13.2</v>
      </c>
      <c r="F345" s="54">
        <v>1</v>
      </c>
      <c r="G345" s="54" t="s">
        <v>427</v>
      </c>
      <c r="H345" s="56" t="s">
        <v>807</v>
      </c>
      <c r="I345" s="1">
        <v>1</v>
      </c>
      <c r="J345" s="77">
        <f t="shared" si="12"/>
        <v>97.91666666666667</v>
      </c>
      <c r="K345" s="3">
        <v>1</v>
      </c>
      <c r="L345" s="5"/>
    </row>
    <row r="346" spans="1:12" ht="64.5" customHeight="1">
      <c r="A346" s="56" t="s">
        <v>256</v>
      </c>
      <c r="B346" s="55" t="s">
        <v>834</v>
      </c>
      <c r="C346" s="54">
        <v>365</v>
      </c>
      <c r="D346" s="55" t="s">
        <v>822</v>
      </c>
      <c r="E346" s="54">
        <v>13.2</v>
      </c>
      <c r="F346" s="54">
        <v>1</v>
      </c>
      <c r="G346" s="54" t="s">
        <v>427</v>
      </c>
      <c r="H346" s="56" t="s">
        <v>793</v>
      </c>
      <c r="I346" s="1">
        <v>1</v>
      </c>
      <c r="J346" s="77">
        <f t="shared" si="12"/>
        <v>97.91666666666667</v>
      </c>
      <c r="K346" s="3">
        <v>1</v>
      </c>
      <c r="L346" s="5"/>
    </row>
    <row r="347" spans="1:12" ht="64.5" customHeight="1">
      <c r="A347" s="56" t="s">
        <v>256</v>
      </c>
      <c r="B347" s="55" t="s">
        <v>834</v>
      </c>
      <c r="C347" s="54">
        <v>366</v>
      </c>
      <c r="D347" s="55" t="s">
        <v>823</v>
      </c>
      <c r="E347" s="54">
        <v>9</v>
      </c>
      <c r="F347" s="54">
        <v>1</v>
      </c>
      <c r="G347" s="54" t="s">
        <v>427</v>
      </c>
      <c r="H347" s="56" t="s">
        <v>824</v>
      </c>
      <c r="I347" s="1">
        <v>1</v>
      </c>
      <c r="J347" s="77">
        <f t="shared" si="12"/>
        <v>97.91666666666667</v>
      </c>
      <c r="K347" s="3">
        <v>1</v>
      </c>
      <c r="L347" s="5"/>
    </row>
    <row r="348" spans="1:12" ht="64.5" customHeight="1">
      <c r="A348" s="56" t="s">
        <v>256</v>
      </c>
      <c r="B348" s="55" t="s">
        <v>834</v>
      </c>
      <c r="C348" s="54">
        <v>367</v>
      </c>
      <c r="D348" s="55" t="s">
        <v>825</v>
      </c>
      <c r="E348" s="54">
        <v>9</v>
      </c>
      <c r="F348" s="54">
        <v>1</v>
      </c>
      <c r="G348" s="54" t="s">
        <v>427</v>
      </c>
      <c r="H348" s="56" t="s">
        <v>413</v>
      </c>
      <c r="I348" s="1">
        <v>1</v>
      </c>
      <c r="J348" s="77">
        <f t="shared" si="12"/>
        <v>97.91666666666667</v>
      </c>
      <c r="K348" s="3">
        <v>1</v>
      </c>
      <c r="L348" s="5" t="s">
        <v>421</v>
      </c>
    </row>
    <row r="349" spans="1:12" ht="64.5" customHeight="1">
      <c r="A349" s="56" t="s">
        <v>256</v>
      </c>
      <c r="B349" s="55" t="s">
        <v>834</v>
      </c>
      <c r="C349" s="54">
        <v>368</v>
      </c>
      <c r="D349" s="55" t="s">
        <v>784</v>
      </c>
      <c r="E349" s="54">
        <v>25</v>
      </c>
      <c r="F349" s="54">
        <v>1</v>
      </c>
      <c r="G349" s="56" t="s">
        <v>258</v>
      </c>
      <c r="H349" s="56" t="s">
        <v>413</v>
      </c>
      <c r="I349" s="1">
        <v>1</v>
      </c>
      <c r="J349" s="77">
        <f t="shared" si="12"/>
        <v>97.91666666666667</v>
      </c>
      <c r="K349" s="3">
        <v>1</v>
      </c>
      <c r="L349" s="5" t="s">
        <v>495</v>
      </c>
    </row>
    <row r="350" spans="1:12" ht="64.5" customHeight="1">
      <c r="A350" s="56" t="s">
        <v>256</v>
      </c>
      <c r="B350" s="55" t="s">
        <v>834</v>
      </c>
      <c r="C350" s="54">
        <v>369</v>
      </c>
      <c r="D350" s="55" t="s">
        <v>826</v>
      </c>
      <c r="E350" s="54">
        <v>13.2</v>
      </c>
      <c r="F350" s="54">
        <v>1</v>
      </c>
      <c r="G350" s="56" t="s">
        <v>427</v>
      </c>
      <c r="H350" s="56" t="s">
        <v>827</v>
      </c>
      <c r="I350" s="1">
        <v>1</v>
      </c>
      <c r="J350" s="77">
        <f t="shared" si="12"/>
        <v>97.91666666666667</v>
      </c>
      <c r="K350" s="3">
        <v>1</v>
      </c>
      <c r="L350" s="5"/>
    </row>
    <row r="351" spans="1:12" ht="64.5" customHeight="1">
      <c r="A351" s="56" t="s">
        <v>256</v>
      </c>
      <c r="B351" s="55" t="s">
        <v>834</v>
      </c>
      <c r="C351" s="54">
        <v>370</v>
      </c>
      <c r="D351" s="55" t="s">
        <v>828</v>
      </c>
      <c r="E351" s="54">
        <v>13.2</v>
      </c>
      <c r="F351" s="54">
        <v>1</v>
      </c>
      <c r="G351" s="56" t="s">
        <v>427</v>
      </c>
      <c r="H351" s="56" t="s">
        <v>827</v>
      </c>
      <c r="I351" s="1">
        <v>1</v>
      </c>
      <c r="J351" s="77">
        <f t="shared" si="12"/>
        <v>97.91666666666667</v>
      </c>
      <c r="K351" s="3">
        <v>1</v>
      </c>
      <c r="L351" s="5"/>
    </row>
    <row r="352" spans="1:12" ht="64.5" customHeight="1">
      <c r="A352" s="56" t="s">
        <v>256</v>
      </c>
      <c r="B352" s="55" t="s">
        <v>834</v>
      </c>
      <c r="C352" s="54">
        <v>371</v>
      </c>
      <c r="D352" s="55" t="s">
        <v>829</v>
      </c>
      <c r="E352" s="54">
        <v>30</v>
      </c>
      <c r="F352" s="54">
        <v>1</v>
      </c>
      <c r="G352" s="56" t="s">
        <v>427</v>
      </c>
      <c r="H352" s="56" t="s">
        <v>413</v>
      </c>
      <c r="I352" s="1">
        <v>1</v>
      </c>
      <c r="J352" s="77">
        <f t="shared" si="12"/>
        <v>97.91666666666667</v>
      </c>
      <c r="K352" s="3">
        <v>1</v>
      </c>
      <c r="L352" s="5" t="s">
        <v>93</v>
      </c>
    </row>
    <row r="353" spans="1:12" ht="64.5" customHeight="1">
      <c r="A353" s="56" t="s">
        <v>256</v>
      </c>
      <c r="B353" s="55" t="s">
        <v>834</v>
      </c>
      <c r="C353" s="54">
        <v>372</v>
      </c>
      <c r="D353" s="55" t="s">
        <v>785</v>
      </c>
      <c r="E353" s="54">
        <v>50</v>
      </c>
      <c r="F353" s="54">
        <v>1</v>
      </c>
      <c r="G353" s="56" t="s">
        <v>258</v>
      </c>
      <c r="H353" s="56" t="s">
        <v>796</v>
      </c>
      <c r="I353" s="1">
        <v>1</v>
      </c>
      <c r="J353" s="77">
        <f t="shared" si="12"/>
        <v>97.91666666666667</v>
      </c>
      <c r="K353" s="3">
        <v>1</v>
      </c>
      <c r="L353" s="5"/>
    </row>
    <row r="354" spans="1:12" ht="64.5" customHeight="1">
      <c r="A354" s="56" t="s">
        <v>256</v>
      </c>
      <c r="B354" s="55" t="s">
        <v>834</v>
      </c>
      <c r="C354" s="54">
        <v>373</v>
      </c>
      <c r="D354" s="55" t="s">
        <v>830</v>
      </c>
      <c r="E354" s="54">
        <v>15</v>
      </c>
      <c r="F354" s="54">
        <v>1</v>
      </c>
      <c r="G354" s="56" t="s">
        <v>427</v>
      </c>
      <c r="H354" s="56" t="s">
        <v>827</v>
      </c>
      <c r="I354" s="1">
        <v>1</v>
      </c>
      <c r="J354" s="77">
        <f t="shared" si="12"/>
        <v>97.91666666666667</v>
      </c>
      <c r="K354" s="3">
        <v>1</v>
      </c>
      <c r="L354" s="5"/>
    </row>
    <row r="355" spans="1:12" ht="64.5" customHeight="1">
      <c r="A355" s="56" t="s">
        <v>256</v>
      </c>
      <c r="B355" s="55" t="s">
        <v>834</v>
      </c>
      <c r="C355" s="54">
        <v>374</v>
      </c>
      <c r="D355" s="55" t="s">
        <v>786</v>
      </c>
      <c r="E355" s="54">
        <v>30</v>
      </c>
      <c r="F355" s="54">
        <v>2</v>
      </c>
      <c r="G355" s="56" t="s">
        <v>427</v>
      </c>
      <c r="H355" s="56" t="s">
        <v>413</v>
      </c>
      <c r="I355" s="1">
        <v>1</v>
      </c>
      <c r="J355" s="77">
        <f t="shared" si="12"/>
        <v>97.91666666666667</v>
      </c>
      <c r="K355" s="3">
        <v>1</v>
      </c>
      <c r="L355" s="5" t="s">
        <v>496</v>
      </c>
    </row>
    <row r="356" spans="1:12" ht="64.5" customHeight="1">
      <c r="A356" s="56" t="s">
        <v>256</v>
      </c>
      <c r="B356" s="55" t="s">
        <v>834</v>
      </c>
      <c r="C356" s="54">
        <v>375</v>
      </c>
      <c r="D356" s="55" t="s">
        <v>787</v>
      </c>
      <c r="E356" s="54">
        <v>70</v>
      </c>
      <c r="F356" s="54">
        <v>2</v>
      </c>
      <c r="G356" s="56" t="s">
        <v>258</v>
      </c>
      <c r="H356" s="56" t="s">
        <v>796</v>
      </c>
      <c r="I356" s="1">
        <v>2</v>
      </c>
      <c r="J356" s="77">
        <f t="shared" si="12"/>
        <v>97.91666666666667</v>
      </c>
      <c r="K356" s="3">
        <v>1</v>
      </c>
      <c r="L356" s="5"/>
    </row>
    <row r="357" spans="1:12" ht="64.5" customHeight="1">
      <c r="A357" s="56" t="s">
        <v>256</v>
      </c>
      <c r="B357" s="55" t="s">
        <v>834</v>
      </c>
      <c r="C357" s="54">
        <v>376</v>
      </c>
      <c r="D357" s="55" t="s">
        <v>788</v>
      </c>
      <c r="E357" s="54">
        <v>100</v>
      </c>
      <c r="F357" s="54">
        <v>2</v>
      </c>
      <c r="G357" s="56" t="s">
        <v>831</v>
      </c>
      <c r="H357" s="56" t="s">
        <v>832</v>
      </c>
      <c r="I357" s="1">
        <v>2</v>
      </c>
      <c r="J357" s="77">
        <f t="shared" si="12"/>
        <v>97.91666666666667</v>
      </c>
      <c r="K357" s="3">
        <v>1</v>
      </c>
      <c r="L357" s="5"/>
    </row>
    <row r="358" spans="1:12" ht="64.5" customHeight="1">
      <c r="A358" s="56" t="s">
        <v>256</v>
      </c>
      <c r="B358" s="55" t="s">
        <v>834</v>
      </c>
      <c r="C358" s="54">
        <v>377</v>
      </c>
      <c r="D358" s="55" t="s">
        <v>789</v>
      </c>
      <c r="E358" s="54">
        <v>250</v>
      </c>
      <c r="F358" s="54">
        <v>1</v>
      </c>
      <c r="G358" s="56" t="s">
        <v>258</v>
      </c>
      <c r="H358" s="56" t="s">
        <v>413</v>
      </c>
      <c r="I358" s="1">
        <v>1</v>
      </c>
      <c r="J358" s="77">
        <f t="shared" si="12"/>
        <v>97.91666666666667</v>
      </c>
      <c r="K358" s="3">
        <v>1</v>
      </c>
      <c r="L358" s="5" t="s">
        <v>497</v>
      </c>
    </row>
    <row r="359" spans="1:12" ht="64.5" customHeight="1">
      <c r="A359" s="56" t="s">
        <v>256</v>
      </c>
      <c r="B359" s="55" t="s">
        <v>834</v>
      </c>
      <c r="C359" s="54">
        <v>378</v>
      </c>
      <c r="D359" s="55" t="s">
        <v>790</v>
      </c>
      <c r="E359" s="54">
        <v>250</v>
      </c>
      <c r="F359" s="54">
        <v>1</v>
      </c>
      <c r="G359" s="56" t="s">
        <v>258</v>
      </c>
      <c r="H359" s="56" t="s">
        <v>413</v>
      </c>
      <c r="I359" s="1">
        <v>1</v>
      </c>
      <c r="J359" s="77">
        <f t="shared" si="12"/>
        <v>97.91666666666667</v>
      </c>
      <c r="K359" s="3">
        <v>1</v>
      </c>
      <c r="L359" s="5" t="s">
        <v>497</v>
      </c>
    </row>
    <row r="360" spans="1:12" ht="64.5" customHeight="1">
      <c r="A360" s="56" t="s">
        <v>256</v>
      </c>
      <c r="B360" s="55" t="s">
        <v>834</v>
      </c>
      <c r="C360" s="54">
        <v>379</v>
      </c>
      <c r="D360" s="55" t="s">
        <v>791</v>
      </c>
      <c r="E360" s="54">
        <v>30</v>
      </c>
      <c r="F360" s="54">
        <v>1</v>
      </c>
      <c r="G360" s="56" t="s">
        <v>427</v>
      </c>
      <c r="H360" s="56" t="s">
        <v>93</v>
      </c>
      <c r="I360" s="1">
        <v>1</v>
      </c>
      <c r="J360" s="77">
        <f t="shared" si="12"/>
        <v>97.91666666666667</v>
      </c>
      <c r="K360" s="3">
        <v>1</v>
      </c>
      <c r="L360" s="5"/>
    </row>
    <row r="361" spans="1:12" ht="64.5" customHeight="1">
      <c r="A361" s="56" t="s">
        <v>256</v>
      </c>
      <c r="B361" s="55" t="s">
        <v>834</v>
      </c>
      <c r="C361" s="54">
        <v>380</v>
      </c>
      <c r="D361" s="55" t="s">
        <v>792</v>
      </c>
      <c r="E361" s="54">
        <v>9</v>
      </c>
      <c r="F361" s="54">
        <v>1</v>
      </c>
      <c r="G361" s="56" t="s">
        <v>833</v>
      </c>
      <c r="H361" s="56" t="s">
        <v>794</v>
      </c>
      <c r="I361" s="1">
        <v>1</v>
      </c>
      <c r="J361" s="77">
        <f t="shared" si="12"/>
        <v>97.91666666666667</v>
      </c>
      <c r="K361" s="3">
        <v>1</v>
      </c>
      <c r="L361" s="5" t="s">
        <v>93</v>
      </c>
    </row>
    <row r="362" spans="1:12" ht="51" customHeight="1">
      <c r="A362" s="56" t="s">
        <v>256</v>
      </c>
      <c r="B362" s="55" t="s">
        <v>206</v>
      </c>
      <c r="C362" s="54">
        <v>381</v>
      </c>
      <c r="D362" s="55" t="s">
        <v>375</v>
      </c>
      <c r="E362" s="54">
        <v>200</v>
      </c>
      <c r="F362" s="54">
        <v>1</v>
      </c>
      <c r="G362" s="56" t="s">
        <v>499</v>
      </c>
      <c r="H362" s="56" t="s">
        <v>412</v>
      </c>
      <c r="I362" s="1">
        <v>1</v>
      </c>
      <c r="J362" s="77">
        <f aca="true" t="shared" si="13" ref="J362:J393">I362/F362*100</f>
        <v>100</v>
      </c>
      <c r="K362" s="3">
        <v>1</v>
      </c>
      <c r="L362" s="51"/>
    </row>
    <row r="363" spans="1:12" ht="51" customHeight="1">
      <c r="A363" s="56" t="s">
        <v>256</v>
      </c>
      <c r="B363" s="55" t="s">
        <v>206</v>
      </c>
      <c r="C363" s="54">
        <v>382</v>
      </c>
      <c r="D363" s="55" t="s">
        <v>188</v>
      </c>
      <c r="E363" s="54">
        <v>150</v>
      </c>
      <c r="F363" s="54">
        <v>1</v>
      </c>
      <c r="G363" s="56" t="s">
        <v>499</v>
      </c>
      <c r="H363" s="56" t="s">
        <v>412</v>
      </c>
      <c r="I363" s="1">
        <v>1</v>
      </c>
      <c r="J363" s="77">
        <f t="shared" si="13"/>
        <v>100</v>
      </c>
      <c r="K363" s="3">
        <v>1</v>
      </c>
      <c r="L363" s="51"/>
    </row>
    <row r="364" spans="1:12" ht="51" customHeight="1">
      <c r="A364" s="56" t="s">
        <v>256</v>
      </c>
      <c r="B364" s="55" t="s">
        <v>206</v>
      </c>
      <c r="C364" s="54">
        <v>383</v>
      </c>
      <c r="D364" s="55" t="s">
        <v>189</v>
      </c>
      <c r="E364" s="54">
        <v>12</v>
      </c>
      <c r="F364" s="54">
        <v>1</v>
      </c>
      <c r="G364" s="56" t="s">
        <v>427</v>
      </c>
      <c r="H364" s="56" t="s">
        <v>413</v>
      </c>
      <c r="I364" s="1">
        <v>1</v>
      </c>
      <c r="J364" s="77">
        <f t="shared" si="13"/>
        <v>100</v>
      </c>
      <c r="K364" s="3">
        <v>1</v>
      </c>
      <c r="L364" s="51" t="s">
        <v>438</v>
      </c>
    </row>
    <row r="365" spans="1:12" ht="51" customHeight="1">
      <c r="A365" s="56" t="s">
        <v>256</v>
      </c>
      <c r="B365" s="55" t="s">
        <v>206</v>
      </c>
      <c r="C365" s="54">
        <v>384</v>
      </c>
      <c r="D365" s="55" t="s">
        <v>190</v>
      </c>
      <c r="E365" s="54">
        <v>12</v>
      </c>
      <c r="F365" s="54">
        <v>1</v>
      </c>
      <c r="G365" s="56" t="s">
        <v>427</v>
      </c>
      <c r="H365" s="56" t="s">
        <v>413</v>
      </c>
      <c r="I365" s="1">
        <v>1</v>
      </c>
      <c r="J365" s="77">
        <f t="shared" si="13"/>
        <v>100</v>
      </c>
      <c r="K365" s="3">
        <v>1</v>
      </c>
      <c r="L365" s="51" t="s">
        <v>438</v>
      </c>
    </row>
    <row r="366" spans="1:12" ht="51" customHeight="1">
      <c r="A366" s="56" t="s">
        <v>256</v>
      </c>
      <c r="B366" s="55" t="s">
        <v>206</v>
      </c>
      <c r="C366" s="54">
        <v>385</v>
      </c>
      <c r="D366" s="55" t="s">
        <v>191</v>
      </c>
      <c r="E366" s="54">
        <v>12</v>
      </c>
      <c r="F366" s="54">
        <v>1</v>
      </c>
      <c r="G366" s="56" t="s">
        <v>427</v>
      </c>
      <c r="H366" s="56" t="s">
        <v>413</v>
      </c>
      <c r="I366" s="1">
        <v>1</v>
      </c>
      <c r="J366" s="77">
        <f t="shared" si="13"/>
        <v>100</v>
      </c>
      <c r="K366" s="3">
        <v>1</v>
      </c>
      <c r="L366" s="51" t="s">
        <v>438</v>
      </c>
    </row>
    <row r="367" spans="1:12" ht="90.75" customHeight="1">
      <c r="A367" s="56" t="s">
        <v>256</v>
      </c>
      <c r="B367" s="55" t="s">
        <v>1033</v>
      </c>
      <c r="C367" s="54">
        <v>386</v>
      </c>
      <c r="D367" s="55" t="s">
        <v>1035</v>
      </c>
      <c r="E367" s="54">
        <v>20</v>
      </c>
      <c r="F367" s="54">
        <v>1</v>
      </c>
      <c r="G367" s="54" t="s">
        <v>1036</v>
      </c>
      <c r="H367" s="56" t="s">
        <v>973</v>
      </c>
      <c r="I367" s="1">
        <v>1</v>
      </c>
      <c r="J367" s="77">
        <f t="shared" si="13"/>
        <v>100</v>
      </c>
      <c r="K367" s="3">
        <v>1</v>
      </c>
      <c r="L367" s="51" t="s">
        <v>1034</v>
      </c>
    </row>
    <row r="368" spans="1:12" ht="67.5" customHeight="1">
      <c r="A368" s="56" t="s">
        <v>256</v>
      </c>
      <c r="B368" s="55" t="s">
        <v>1033</v>
      </c>
      <c r="C368" s="54">
        <v>387</v>
      </c>
      <c r="D368" s="55" t="s">
        <v>1038</v>
      </c>
      <c r="E368" s="54">
        <v>15</v>
      </c>
      <c r="F368" s="54">
        <v>1</v>
      </c>
      <c r="G368" s="54" t="s">
        <v>1036</v>
      </c>
      <c r="H368" s="56" t="s">
        <v>413</v>
      </c>
      <c r="I368" s="1">
        <v>1</v>
      </c>
      <c r="J368" s="77">
        <f t="shared" si="13"/>
        <v>100</v>
      </c>
      <c r="K368" s="3">
        <v>1</v>
      </c>
      <c r="L368" s="51" t="s">
        <v>1037</v>
      </c>
    </row>
    <row r="369" spans="1:12" ht="76.5" customHeight="1">
      <c r="A369" s="56" t="s">
        <v>256</v>
      </c>
      <c r="B369" s="55" t="s">
        <v>1033</v>
      </c>
      <c r="C369" s="54">
        <v>388</v>
      </c>
      <c r="D369" s="55" t="s">
        <v>1039</v>
      </c>
      <c r="E369" s="54">
        <v>20</v>
      </c>
      <c r="F369" s="54">
        <v>1</v>
      </c>
      <c r="G369" s="54" t="s">
        <v>1036</v>
      </c>
      <c r="H369" s="56" t="s">
        <v>413</v>
      </c>
      <c r="I369" s="1">
        <v>1</v>
      </c>
      <c r="J369" s="77">
        <f t="shared" si="13"/>
        <v>100</v>
      </c>
      <c r="K369" s="3">
        <v>1</v>
      </c>
      <c r="L369" s="51" t="s">
        <v>1034</v>
      </c>
    </row>
    <row r="370" spans="1:12" ht="60" customHeight="1">
      <c r="A370" s="56" t="s">
        <v>256</v>
      </c>
      <c r="B370" s="55" t="s">
        <v>1033</v>
      </c>
      <c r="C370" s="54">
        <v>389</v>
      </c>
      <c r="D370" s="55" t="s">
        <v>1040</v>
      </c>
      <c r="E370" s="54">
        <v>20</v>
      </c>
      <c r="F370" s="54">
        <v>1</v>
      </c>
      <c r="G370" s="54" t="s">
        <v>1036</v>
      </c>
      <c r="H370" s="56" t="s">
        <v>413</v>
      </c>
      <c r="I370" s="1">
        <v>1</v>
      </c>
      <c r="J370" s="77">
        <f t="shared" si="13"/>
        <v>100</v>
      </c>
      <c r="K370" s="3">
        <v>1</v>
      </c>
      <c r="L370" s="51" t="s">
        <v>1034</v>
      </c>
    </row>
    <row r="371" spans="1:12" ht="51" customHeight="1">
      <c r="A371" s="56" t="s">
        <v>256</v>
      </c>
      <c r="B371" s="55" t="s">
        <v>500</v>
      </c>
      <c r="C371" s="54">
        <v>390</v>
      </c>
      <c r="D371" s="55" t="s">
        <v>192</v>
      </c>
      <c r="E371" s="54">
        <v>90</v>
      </c>
      <c r="F371" s="54">
        <v>3</v>
      </c>
      <c r="G371" s="54" t="s">
        <v>427</v>
      </c>
      <c r="H371" s="56" t="s">
        <v>413</v>
      </c>
      <c r="I371" s="1">
        <v>3</v>
      </c>
      <c r="J371" s="77">
        <f t="shared" si="13"/>
        <v>100</v>
      </c>
      <c r="K371" s="3">
        <v>1</v>
      </c>
      <c r="L371" s="51"/>
    </row>
    <row r="372" spans="1:12" ht="51" customHeight="1">
      <c r="A372" s="56" t="s">
        <v>256</v>
      </c>
      <c r="B372" s="55" t="s">
        <v>500</v>
      </c>
      <c r="C372" s="54">
        <v>391</v>
      </c>
      <c r="D372" s="55" t="s">
        <v>380</v>
      </c>
      <c r="E372" s="54">
        <v>43.86</v>
      </c>
      <c r="F372" s="54">
        <v>1</v>
      </c>
      <c r="G372" s="54" t="s">
        <v>427</v>
      </c>
      <c r="H372" s="56" t="s">
        <v>413</v>
      </c>
      <c r="I372" s="1">
        <v>1</v>
      </c>
      <c r="J372" s="77">
        <f t="shared" si="13"/>
        <v>100</v>
      </c>
      <c r="K372" s="3">
        <v>1</v>
      </c>
      <c r="L372" s="51"/>
    </row>
    <row r="373" spans="1:12" ht="51" customHeight="1">
      <c r="A373" s="56" t="s">
        <v>256</v>
      </c>
      <c r="B373" s="55" t="s">
        <v>500</v>
      </c>
      <c r="C373" s="54">
        <v>392</v>
      </c>
      <c r="D373" s="55" t="s">
        <v>344</v>
      </c>
      <c r="E373" s="54">
        <v>24</v>
      </c>
      <c r="F373" s="54">
        <v>1</v>
      </c>
      <c r="G373" s="54" t="s">
        <v>427</v>
      </c>
      <c r="H373" s="56" t="s">
        <v>414</v>
      </c>
      <c r="I373" s="1">
        <v>1</v>
      </c>
      <c r="J373" s="77">
        <f t="shared" si="13"/>
        <v>100</v>
      </c>
      <c r="K373" s="3">
        <v>1</v>
      </c>
      <c r="L373" s="51"/>
    </row>
    <row r="374" spans="1:12" ht="51" customHeight="1">
      <c r="A374" s="56" t="s">
        <v>256</v>
      </c>
      <c r="B374" s="55" t="s">
        <v>500</v>
      </c>
      <c r="C374" s="54">
        <v>393</v>
      </c>
      <c r="D374" s="55" t="s">
        <v>345</v>
      </c>
      <c r="E374" s="54">
        <v>29.5</v>
      </c>
      <c r="F374" s="54">
        <v>1</v>
      </c>
      <c r="G374" s="54" t="s">
        <v>427</v>
      </c>
      <c r="H374" s="56" t="s">
        <v>413</v>
      </c>
      <c r="I374" s="1">
        <v>1</v>
      </c>
      <c r="J374" s="77">
        <f t="shared" si="13"/>
        <v>100</v>
      </c>
      <c r="K374" s="3">
        <v>1</v>
      </c>
      <c r="L374" s="51"/>
    </row>
    <row r="375" spans="1:12" ht="51" customHeight="1">
      <c r="A375" s="56" t="s">
        <v>256</v>
      </c>
      <c r="B375" s="55" t="s">
        <v>500</v>
      </c>
      <c r="C375" s="54">
        <v>394</v>
      </c>
      <c r="D375" s="55" t="s">
        <v>346</v>
      </c>
      <c r="E375" s="54">
        <v>6</v>
      </c>
      <c r="F375" s="54">
        <v>1</v>
      </c>
      <c r="G375" s="54" t="s">
        <v>427</v>
      </c>
      <c r="H375" s="56" t="s">
        <v>414</v>
      </c>
      <c r="I375" s="1">
        <v>1</v>
      </c>
      <c r="J375" s="77">
        <f t="shared" si="13"/>
        <v>100</v>
      </c>
      <c r="K375" s="3">
        <v>1</v>
      </c>
      <c r="L375" s="51"/>
    </row>
    <row r="376" spans="1:12" ht="51" customHeight="1">
      <c r="A376" s="56" t="s">
        <v>256</v>
      </c>
      <c r="B376" s="55" t="s">
        <v>500</v>
      </c>
      <c r="C376" s="54">
        <v>395</v>
      </c>
      <c r="D376" s="55" t="s">
        <v>347</v>
      </c>
      <c r="E376" s="54">
        <v>20</v>
      </c>
      <c r="F376" s="54">
        <v>1</v>
      </c>
      <c r="G376" s="54" t="s">
        <v>427</v>
      </c>
      <c r="H376" s="56" t="s">
        <v>414</v>
      </c>
      <c r="I376" s="1">
        <v>1</v>
      </c>
      <c r="J376" s="77">
        <f t="shared" si="13"/>
        <v>100</v>
      </c>
      <c r="K376" s="3">
        <v>1</v>
      </c>
      <c r="L376" s="51"/>
    </row>
    <row r="377" spans="1:12" ht="51" customHeight="1">
      <c r="A377" s="56" t="s">
        <v>256</v>
      </c>
      <c r="B377" s="55" t="s">
        <v>217</v>
      </c>
      <c r="C377" s="54">
        <v>396</v>
      </c>
      <c r="D377" s="55" t="s">
        <v>348</v>
      </c>
      <c r="E377" s="54">
        <v>150</v>
      </c>
      <c r="F377" s="54">
        <v>1</v>
      </c>
      <c r="G377" s="54" t="s">
        <v>427</v>
      </c>
      <c r="H377" s="56" t="s">
        <v>413</v>
      </c>
      <c r="I377" s="1">
        <v>1</v>
      </c>
      <c r="J377" s="77">
        <f t="shared" si="13"/>
        <v>100</v>
      </c>
      <c r="K377" s="3">
        <v>1</v>
      </c>
      <c r="L377" s="51"/>
    </row>
    <row r="378" spans="1:12" ht="51" customHeight="1">
      <c r="A378" s="56" t="s">
        <v>256</v>
      </c>
      <c r="B378" s="55" t="s">
        <v>217</v>
      </c>
      <c r="C378" s="54">
        <v>397</v>
      </c>
      <c r="D378" s="55" t="s">
        <v>349</v>
      </c>
      <c r="E378" s="54">
        <v>200</v>
      </c>
      <c r="F378" s="54">
        <v>1</v>
      </c>
      <c r="G378" s="54" t="s">
        <v>427</v>
      </c>
      <c r="H378" s="56" t="s">
        <v>414</v>
      </c>
      <c r="I378" s="1">
        <v>1</v>
      </c>
      <c r="J378" s="77">
        <f t="shared" si="13"/>
        <v>100</v>
      </c>
      <c r="K378" s="3">
        <v>1</v>
      </c>
      <c r="L378" s="51"/>
    </row>
    <row r="379" spans="1:12" ht="51" customHeight="1">
      <c r="A379" s="56" t="s">
        <v>387</v>
      </c>
      <c r="B379" s="55" t="s">
        <v>388</v>
      </c>
      <c r="C379" s="54">
        <v>398</v>
      </c>
      <c r="D379" s="55" t="s">
        <v>350</v>
      </c>
      <c r="E379" s="54">
        <v>46</v>
      </c>
      <c r="F379" s="54">
        <v>1</v>
      </c>
      <c r="G379" s="54" t="s">
        <v>424</v>
      </c>
      <c r="H379" s="56" t="s">
        <v>413</v>
      </c>
      <c r="I379" s="1">
        <v>1</v>
      </c>
      <c r="J379" s="77">
        <f t="shared" si="13"/>
        <v>100</v>
      </c>
      <c r="K379" s="3">
        <v>1</v>
      </c>
      <c r="L379" s="51"/>
    </row>
    <row r="380" spans="1:12" ht="51" customHeight="1">
      <c r="A380" s="56" t="s">
        <v>387</v>
      </c>
      <c r="B380" s="55" t="s">
        <v>389</v>
      </c>
      <c r="C380" s="54">
        <v>399</v>
      </c>
      <c r="D380" s="55" t="s">
        <v>351</v>
      </c>
      <c r="E380" s="54">
        <v>20</v>
      </c>
      <c r="F380" s="54">
        <v>1</v>
      </c>
      <c r="G380" s="54" t="s">
        <v>424</v>
      </c>
      <c r="H380" s="56" t="s">
        <v>413</v>
      </c>
      <c r="I380" s="1">
        <v>1</v>
      </c>
      <c r="J380" s="77">
        <f t="shared" si="13"/>
        <v>100</v>
      </c>
      <c r="K380" s="3">
        <v>1</v>
      </c>
      <c r="L380" s="51"/>
    </row>
    <row r="381" spans="1:12" ht="51" customHeight="1">
      <c r="A381" s="56" t="s">
        <v>387</v>
      </c>
      <c r="B381" s="55" t="s">
        <v>389</v>
      </c>
      <c r="C381" s="54">
        <v>400</v>
      </c>
      <c r="D381" s="55" t="s">
        <v>352</v>
      </c>
      <c r="E381" s="54">
        <v>20</v>
      </c>
      <c r="F381" s="54">
        <v>1</v>
      </c>
      <c r="G381" s="54" t="s">
        <v>424</v>
      </c>
      <c r="H381" s="56" t="s">
        <v>413</v>
      </c>
      <c r="I381" s="1">
        <v>1</v>
      </c>
      <c r="J381" s="77">
        <f t="shared" si="13"/>
        <v>100</v>
      </c>
      <c r="K381" s="3">
        <v>1</v>
      </c>
      <c r="L381" s="51"/>
    </row>
    <row r="382" spans="1:12" ht="65.25" customHeight="1">
      <c r="A382" s="56" t="s">
        <v>387</v>
      </c>
      <c r="B382" s="55" t="s">
        <v>389</v>
      </c>
      <c r="C382" s="54">
        <v>401</v>
      </c>
      <c r="D382" s="55" t="s">
        <v>353</v>
      </c>
      <c r="E382" s="54">
        <v>20</v>
      </c>
      <c r="F382" s="54">
        <v>1</v>
      </c>
      <c r="G382" s="54" t="s">
        <v>424</v>
      </c>
      <c r="H382" s="56" t="s">
        <v>413</v>
      </c>
      <c r="I382" s="1">
        <v>1</v>
      </c>
      <c r="J382" s="77">
        <f t="shared" si="13"/>
        <v>100</v>
      </c>
      <c r="K382" s="3">
        <v>1</v>
      </c>
      <c r="L382" s="51"/>
    </row>
    <row r="383" spans="1:12" ht="65.25" customHeight="1">
      <c r="A383" s="56" t="s">
        <v>387</v>
      </c>
      <c r="B383" s="55" t="s">
        <v>503</v>
      </c>
      <c r="C383" s="54">
        <v>402</v>
      </c>
      <c r="D383" s="55" t="s">
        <v>354</v>
      </c>
      <c r="E383" s="54">
        <v>25</v>
      </c>
      <c r="F383" s="54">
        <v>2</v>
      </c>
      <c r="G383" s="54" t="s">
        <v>424</v>
      </c>
      <c r="H383" s="56" t="s">
        <v>414</v>
      </c>
      <c r="I383" s="1">
        <v>2</v>
      </c>
      <c r="J383" s="77">
        <f t="shared" si="13"/>
        <v>100</v>
      </c>
      <c r="K383" s="3">
        <v>1</v>
      </c>
      <c r="L383" s="51"/>
    </row>
    <row r="384" spans="1:12" ht="65.25" customHeight="1">
      <c r="A384" s="56" t="s">
        <v>387</v>
      </c>
      <c r="B384" s="55" t="s">
        <v>501</v>
      </c>
      <c r="C384" s="54">
        <v>403</v>
      </c>
      <c r="D384" s="55" t="s">
        <v>355</v>
      </c>
      <c r="E384" s="54">
        <v>25</v>
      </c>
      <c r="F384" s="54">
        <v>1</v>
      </c>
      <c r="G384" s="56" t="s">
        <v>502</v>
      </c>
      <c r="H384" s="56" t="s">
        <v>413</v>
      </c>
      <c r="I384" s="1">
        <v>1</v>
      </c>
      <c r="J384" s="77">
        <f t="shared" si="13"/>
        <v>100</v>
      </c>
      <c r="K384" s="3">
        <v>1</v>
      </c>
      <c r="L384" s="51"/>
    </row>
    <row r="385" spans="1:12" ht="65.25" customHeight="1">
      <c r="A385" s="56" t="s">
        <v>387</v>
      </c>
      <c r="B385" s="55" t="s">
        <v>498</v>
      </c>
      <c r="C385" s="54">
        <v>404</v>
      </c>
      <c r="D385" s="55" t="s">
        <v>356</v>
      </c>
      <c r="E385" s="54">
        <v>14</v>
      </c>
      <c r="F385" s="54">
        <v>1</v>
      </c>
      <c r="G385" s="56" t="s">
        <v>423</v>
      </c>
      <c r="H385" s="56" t="s">
        <v>413</v>
      </c>
      <c r="I385" s="1">
        <v>1</v>
      </c>
      <c r="J385" s="77">
        <f t="shared" si="13"/>
        <v>100</v>
      </c>
      <c r="K385" s="3">
        <v>1</v>
      </c>
      <c r="L385" s="51"/>
    </row>
    <row r="386" spans="1:12" ht="65.25" customHeight="1">
      <c r="A386" s="56" t="s">
        <v>387</v>
      </c>
      <c r="B386" s="55" t="s">
        <v>1041</v>
      </c>
      <c r="C386" s="54">
        <v>405</v>
      </c>
      <c r="D386" s="55" t="s">
        <v>398</v>
      </c>
      <c r="E386" s="54">
        <v>7</v>
      </c>
      <c r="F386" s="54">
        <v>1</v>
      </c>
      <c r="G386" s="56" t="s">
        <v>427</v>
      </c>
      <c r="H386" s="56" t="s">
        <v>414</v>
      </c>
      <c r="I386" s="1"/>
      <c r="J386" s="77">
        <f t="shared" si="13"/>
        <v>0</v>
      </c>
      <c r="K386" s="3">
        <v>1</v>
      </c>
      <c r="L386" s="51" t="s">
        <v>207</v>
      </c>
    </row>
    <row r="387" spans="1:12" ht="65.25" customHeight="1">
      <c r="A387" s="56" t="s">
        <v>387</v>
      </c>
      <c r="B387" s="55" t="s">
        <v>1041</v>
      </c>
      <c r="C387" s="54">
        <v>406</v>
      </c>
      <c r="D387" s="55" t="s">
        <v>397</v>
      </c>
      <c r="E387" s="54">
        <v>19</v>
      </c>
      <c r="F387" s="54">
        <v>1</v>
      </c>
      <c r="G387" s="56" t="s">
        <v>427</v>
      </c>
      <c r="H387" s="56" t="s">
        <v>413</v>
      </c>
      <c r="I387" s="1"/>
      <c r="J387" s="77">
        <f t="shared" si="13"/>
        <v>0</v>
      </c>
      <c r="K387" s="3">
        <v>1</v>
      </c>
      <c r="L387" s="51"/>
    </row>
    <row r="388" spans="1:12" ht="65.25" customHeight="1">
      <c r="A388" s="56" t="s">
        <v>387</v>
      </c>
      <c r="B388" s="55" t="s">
        <v>1041</v>
      </c>
      <c r="C388" s="54">
        <v>407</v>
      </c>
      <c r="D388" s="55" t="s">
        <v>396</v>
      </c>
      <c r="E388" s="54">
        <v>7</v>
      </c>
      <c r="F388" s="54">
        <v>1</v>
      </c>
      <c r="G388" s="56" t="s">
        <v>427</v>
      </c>
      <c r="H388" s="56" t="s">
        <v>413</v>
      </c>
      <c r="I388" s="1"/>
      <c r="J388" s="77">
        <f t="shared" si="13"/>
        <v>0</v>
      </c>
      <c r="K388" s="3">
        <v>1</v>
      </c>
      <c r="L388" s="51"/>
    </row>
    <row r="389" spans="1:12" ht="65.25" customHeight="1">
      <c r="A389" s="56" t="s">
        <v>387</v>
      </c>
      <c r="B389" s="55" t="s">
        <v>1041</v>
      </c>
      <c r="C389" s="54">
        <v>408</v>
      </c>
      <c r="D389" s="55" t="s">
        <v>208</v>
      </c>
      <c r="E389" s="54">
        <v>7</v>
      </c>
      <c r="F389" s="54">
        <v>1</v>
      </c>
      <c r="G389" s="56" t="s">
        <v>427</v>
      </c>
      <c r="H389" s="56" t="s">
        <v>413</v>
      </c>
      <c r="I389" s="1"/>
      <c r="J389" s="77">
        <f t="shared" si="13"/>
        <v>0</v>
      </c>
      <c r="K389" s="3">
        <v>1</v>
      </c>
      <c r="L389" s="51"/>
    </row>
    <row r="390" spans="1:12" ht="65.25" customHeight="1">
      <c r="A390" s="56" t="s">
        <v>387</v>
      </c>
      <c r="B390" s="55" t="s">
        <v>1041</v>
      </c>
      <c r="C390" s="54">
        <v>409</v>
      </c>
      <c r="D390" s="55" t="s">
        <v>63</v>
      </c>
      <c r="E390" s="54">
        <v>7</v>
      </c>
      <c r="F390" s="54">
        <v>1</v>
      </c>
      <c r="G390" s="56" t="s">
        <v>427</v>
      </c>
      <c r="H390" s="56" t="s">
        <v>413</v>
      </c>
      <c r="I390" s="1"/>
      <c r="J390" s="77">
        <f t="shared" si="13"/>
        <v>0</v>
      </c>
      <c r="K390" s="3">
        <v>1</v>
      </c>
      <c r="L390" s="51"/>
    </row>
    <row r="391" spans="1:12" ht="65.25" customHeight="1">
      <c r="A391" s="56" t="s">
        <v>387</v>
      </c>
      <c r="B391" s="55" t="s">
        <v>1041</v>
      </c>
      <c r="C391" s="54">
        <v>410</v>
      </c>
      <c r="D391" s="55" t="s">
        <v>64</v>
      </c>
      <c r="E391" s="54">
        <v>18.49</v>
      </c>
      <c r="F391" s="54">
        <v>1</v>
      </c>
      <c r="G391" s="56" t="s">
        <v>427</v>
      </c>
      <c r="H391" s="56" t="s">
        <v>413</v>
      </c>
      <c r="I391" s="1"/>
      <c r="J391" s="77">
        <f t="shared" si="13"/>
        <v>0</v>
      </c>
      <c r="K391" s="3">
        <v>1</v>
      </c>
      <c r="L391" s="51"/>
    </row>
    <row r="392" spans="1:12" ht="65.25" customHeight="1">
      <c r="A392" s="56" t="s">
        <v>387</v>
      </c>
      <c r="B392" s="55" t="s">
        <v>1041</v>
      </c>
      <c r="C392" s="54">
        <v>411</v>
      </c>
      <c r="D392" s="55" t="s">
        <v>399</v>
      </c>
      <c r="E392" s="54">
        <v>7</v>
      </c>
      <c r="F392" s="54">
        <v>1</v>
      </c>
      <c r="G392" s="56" t="s">
        <v>427</v>
      </c>
      <c r="H392" s="56" t="s">
        <v>413</v>
      </c>
      <c r="I392" s="1"/>
      <c r="J392" s="77">
        <f t="shared" si="13"/>
        <v>0</v>
      </c>
      <c r="K392" s="3">
        <v>1</v>
      </c>
      <c r="L392" s="51"/>
    </row>
    <row r="393" spans="1:12" ht="65.25" customHeight="1">
      <c r="A393" s="56" t="s">
        <v>387</v>
      </c>
      <c r="B393" s="55" t="s">
        <v>1041</v>
      </c>
      <c r="C393" s="54">
        <v>412</v>
      </c>
      <c r="D393" s="55" t="s">
        <v>65</v>
      </c>
      <c r="E393" s="54">
        <v>4</v>
      </c>
      <c r="F393" s="54">
        <v>1</v>
      </c>
      <c r="G393" s="56" t="s">
        <v>427</v>
      </c>
      <c r="H393" s="56" t="s">
        <v>413</v>
      </c>
      <c r="I393" s="1"/>
      <c r="J393" s="77">
        <f t="shared" si="13"/>
        <v>0</v>
      </c>
      <c r="K393" s="3">
        <v>1</v>
      </c>
      <c r="L393" s="51"/>
    </row>
    <row r="394" spans="1:12" ht="65.25" customHeight="1">
      <c r="A394" s="56" t="s">
        <v>387</v>
      </c>
      <c r="B394" s="55" t="s">
        <v>1041</v>
      </c>
      <c r="C394" s="54">
        <v>413</v>
      </c>
      <c r="D394" s="55" t="s">
        <v>285</v>
      </c>
      <c r="E394" s="54">
        <v>28</v>
      </c>
      <c r="F394" s="54">
        <v>1</v>
      </c>
      <c r="G394" s="56" t="s">
        <v>427</v>
      </c>
      <c r="H394" s="56" t="s">
        <v>413</v>
      </c>
      <c r="I394" s="1"/>
      <c r="J394" s="77">
        <f aca="true" t="shared" si="14" ref="J394:J425">I394/F394*100</f>
        <v>0</v>
      </c>
      <c r="K394" s="3">
        <v>1</v>
      </c>
      <c r="L394" s="51"/>
    </row>
    <row r="395" spans="1:12" ht="65.25" customHeight="1">
      <c r="A395" s="56" t="s">
        <v>387</v>
      </c>
      <c r="B395" s="55" t="s">
        <v>1041</v>
      </c>
      <c r="C395" s="54">
        <v>414</v>
      </c>
      <c r="D395" s="55" t="s">
        <v>66</v>
      </c>
      <c r="E395" s="54">
        <v>37.5</v>
      </c>
      <c r="F395" s="54">
        <v>1</v>
      </c>
      <c r="G395" s="56" t="s">
        <v>427</v>
      </c>
      <c r="H395" s="56" t="s">
        <v>413</v>
      </c>
      <c r="I395" s="1"/>
      <c r="J395" s="77">
        <f t="shared" si="14"/>
        <v>0</v>
      </c>
      <c r="K395" s="3">
        <v>1</v>
      </c>
      <c r="L395" s="51"/>
    </row>
    <row r="396" spans="1:12" ht="65.25" customHeight="1">
      <c r="A396" s="56" t="s">
        <v>387</v>
      </c>
      <c r="B396" s="55" t="s">
        <v>1041</v>
      </c>
      <c r="C396" s="54">
        <v>415</v>
      </c>
      <c r="D396" s="55" t="s">
        <v>233</v>
      </c>
      <c r="E396" s="54">
        <v>30</v>
      </c>
      <c r="F396" s="54">
        <v>1</v>
      </c>
      <c r="G396" s="56" t="s">
        <v>427</v>
      </c>
      <c r="H396" s="56" t="s">
        <v>413</v>
      </c>
      <c r="I396" s="1"/>
      <c r="J396" s="77">
        <f t="shared" si="14"/>
        <v>0</v>
      </c>
      <c r="K396" s="3">
        <v>1</v>
      </c>
      <c r="L396" s="51"/>
    </row>
    <row r="397" spans="1:12" ht="65.25" customHeight="1">
      <c r="A397" s="56" t="s">
        <v>387</v>
      </c>
      <c r="B397" s="55" t="s">
        <v>1041</v>
      </c>
      <c r="C397" s="54">
        <v>416</v>
      </c>
      <c r="D397" s="55" t="s">
        <v>285</v>
      </c>
      <c r="E397" s="54">
        <v>16.48</v>
      </c>
      <c r="F397" s="54">
        <v>1</v>
      </c>
      <c r="G397" s="56" t="s">
        <v>427</v>
      </c>
      <c r="H397" s="56" t="s">
        <v>413</v>
      </c>
      <c r="I397" s="1"/>
      <c r="J397" s="77">
        <f t="shared" si="14"/>
        <v>0</v>
      </c>
      <c r="K397" s="3">
        <v>1</v>
      </c>
      <c r="L397" s="51"/>
    </row>
    <row r="398" spans="1:12" ht="65.25" customHeight="1">
      <c r="A398" s="56" t="s">
        <v>387</v>
      </c>
      <c r="B398" s="55" t="s">
        <v>1041</v>
      </c>
      <c r="C398" s="54">
        <v>417</v>
      </c>
      <c r="D398" s="55" t="s">
        <v>381</v>
      </c>
      <c r="E398" s="54">
        <v>7</v>
      </c>
      <c r="F398" s="54">
        <v>1</v>
      </c>
      <c r="G398" s="56" t="s">
        <v>427</v>
      </c>
      <c r="H398" s="56" t="s">
        <v>413</v>
      </c>
      <c r="I398" s="1"/>
      <c r="J398" s="77">
        <f t="shared" si="14"/>
        <v>0</v>
      </c>
      <c r="K398" s="3">
        <v>1</v>
      </c>
      <c r="L398" s="51"/>
    </row>
    <row r="399" spans="1:12" ht="65.25" customHeight="1">
      <c r="A399" s="56" t="s">
        <v>387</v>
      </c>
      <c r="B399" s="55" t="s">
        <v>1041</v>
      </c>
      <c r="C399" s="54">
        <v>418</v>
      </c>
      <c r="D399" s="55" t="s">
        <v>48</v>
      </c>
      <c r="E399" s="54">
        <v>22.5</v>
      </c>
      <c r="F399" s="54">
        <v>1</v>
      </c>
      <c r="G399" s="56" t="s">
        <v>427</v>
      </c>
      <c r="H399" s="56" t="s">
        <v>413</v>
      </c>
      <c r="I399" s="1"/>
      <c r="J399" s="77">
        <f t="shared" si="14"/>
        <v>0</v>
      </c>
      <c r="K399" s="3">
        <v>1</v>
      </c>
      <c r="L399" s="51"/>
    </row>
    <row r="400" spans="1:12" ht="65.25" customHeight="1">
      <c r="A400" s="56" t="s">
        <v>387</v>
      </c>
      <c r="B400" s="55" t="s">
        <v>1041</v>
      </c>
      <c r="C400" s="54">
        <v>419</v>
      </c>
      <c r="D400" s="55" t="s">
        <v>238</v>
      </c>
      <c r="E400" s="54">
        <v>13</v>
      </c>
      <c r="F400" s="54">
        <v>1</v>
      </c>
      <c r="G400" s="56" t="s">
        <v>427</v>
      </c>
      <c r="H400" s="56" t="s">
        <v>413</v>
      </c>
      <c r="I400" s="1"/>
      <c r="J400" s="77">
        <f t="shared" si="14"/>
        <v>0</v>
      </c>
      <c r="K400" s="3">
        <v>1</v>
      </c>
      <c r="L400" s="51"/>
    </row>
    <row r="401" spans="1:12" ht="65.25" customHeight="1">
      <c r="A401" s="56" t="s">
        <v>387</v>
      </c>
      <c r="B401" s="55" t="s">
        <v>1041</v>
      </c>
      <c r="C401" s="54">
        <v>420</v>
      </c>
      <c r="D401" s="55" t="s">
        <v>49</v>
      </c>
      <c r="E401" s="54">
        <v>24.49</v>
      </c>
      <c r="F401" s="54">
        <v>1</v>
      </c>
      <c r="G401" s="56" t="s">
        <v>427</v>
      </c>
      <c r="H401" s="56" t="s">
        <v>413</v>
      </c>
      <c r="I401" s="1"/>
      <c r="J401" s="77">
        <f t="shared" si="14"/>
        <v>0</v>
      </c>
      <c r="K401" s="3">
        <v>1</v>
      </c>
      <c r="L401" s="51"/>
    </row>
    <row r="402" spans="1:12" ht="65.25" customHeight="1">
      <c r="A402" s="56" t="s">
        <v>387</v>
      </c>
      <c r="B402" s="55" t="s">
        <v>1041</v>
      </c>
      <c r="C402" s="54">
        <v>421</v>
      </c>
      <c r="D402" s="55" t="s">
        <v>1043</v>
      </c>
      <c r="E402" s="54">
        <v>36</v>
      </c>
      <c r="F402" s="54">
        <v>1</v>
      </c>
      <c r="G402" s="56" t="s">
        <v>427</v>
      </c>
      <c r="H402" s="56" t="s">
        <v>413</v>
      </c>
      <c r="I402" s="1"/>
      <c r="J402" s="77">
        <f t="shared" si="14"/>
        <v>0</v>
      </c>
      <c r="K402" s="3">
        <v>1</v>
      </c>
      <c r="L402" s="51"/>
    </row>
    <row r="403" spans="1:12" ht="65.25" customHeight="1">
      <c r="A403" s="56" t="s">
        <v>387</v>
      </c>
      <c r="B403" s="55" t="s">
        <v>1041</v>
      </c>
      <c r="C403" s="54">
        <v>422</v>
      </c>
      <c r="D403" s="55" t="s">
        <v>400</v>
      </c>
      <c r="E403" s="54">
        <v>20</v>
      </c>
      <c r="F403" s="54">
        <v>1</v>
      </c>
      <c r="G403" s="56" t="s">
        <v>427</v>
      </c>
      <c r="H403" s="56" t="s">
        <v>413</v>
      </c>
      <c r="I403" s="1"/>
      <c r="J403" s="77">
        <f t="shared" si="14"/>
        <v>0</v>
      </c>
      <c r="K403" s="3">
        <v>1</v>
      </c>
      <c r="L403" s="51"/>
    </row>
    <row r="404" spans="1:12" ht="65.25" customHeight="1">
      <c r="A404" s="56" t="s">
        <v>387</v>
      </c>
      <c r="B404" s="55" t="s">
        <v>1041</v>
      </c>
      <c r="C404" s="54">
        <v>423</v>
      </c>
      <c r="D404" s="55" t="s">
        <v>50</v>
      </c>
      <c r="E404" s="54">
        <v>30</v>
      </c>
      <c r="F404" s="54">
        <v>1</v>
      </c>
      <c r="G404" s="56" t="s">
        <v>427</v>
      </c>
      <c r="H404" s="56" t="s">
        <v>413</v>
      </c>
      <c r="I404" s="1"/>
      <c r="J404" s="77">
        <f t="shared" si="14"/>
        <v>0</v>
      </c>
      <c r="K404" s="3">
        <v>1</v>
      </c>
      <c r="L404" s="51"/>
    </row>
    <row r="405" spans="1:12" ht="65.25" customHeight="1">
      <c r="A405" s="56" t="s">
        <v>387</v>
      </c>
      <c r="B405" s="55" t="s">
        <v>1041</v>
      </c>
      <c r="C405" s="54">
        <v>424</v>
      </c>
      <c r="D405" s="55" t="s">
        <v>404</v>
      </c>
      <c r="E405" s="54">
        <v>18</v>
      </c>
      <c r="F405" s="54">
        <v>1</v>
      </c>
      <c r="G405" s="56" t="s">
        <v>427</v>
      </c>
      <c r="H405" s="56" t="s">
        <v>413</v>
      </c>
      <c r="I405" s="1"/>
      <c r="J405" s="77">
        <f t="shared" si="14"/>
        <v>0</v>
      </c>
      <c r="K405" s="3">
        <v>1</v>
      </c>
      <c r="L405" s="51"/>
    </row>
    <row r="406" spans="1:12" ht="56.25" customHeight="1">
      <c r="A406" s="56" t="s">
        <v>387</v>
      </c>
      <c r="B406" s="55" t="s">
        <v>1041</v>
      </c>
      <c r="C406" s="54">
        <v>425</v>
      </c>
      <c r="D406" s="55" t="s">
        <v>403</v>
      </c>
      <c r="E406" s="54">
        <v>16</v>
      </c>
      <c r="F406" s="54">
        <v>1</v>
      </c>
      <c r="G406" s="56" t="s">
        <v>427</v>
      </c>
      <c r="H406" s="56" t="s">
        <v>413</v>
      </c>
      <c r="I406" s="1"/>
      <c r="J406" s="77">
        <f t="shared" si="14"/>
        <v>0</v>
      </c>
      <c r="K406" s="3">
        <v>1</v>
      </c>
      <c r="L406" s="51"/>
    </row>
    <row r="407" spans="1:12" ht="56.25" customHeight="1">
      <c r="A407" s="56" t="s">
        <v>387</v>
      </c>
      <c r="B407" s="55" t="s">
        <v>1041</v>
      </c>
      <c r="C407" s="54">
        <v>426</v>
      </c>
      <c r="D407" s="55" t="s">
        <v>233</v>
      </c>
      <c r="E407" s="54">
        <v>17.5</v>
      </c>
      <c r="F407" s="54">
        <v>1</v>
      </c>
      <c r="G407" s="56" t="s">
        <v>427</v>
      </c>
      <c r="H407" s="56" t="s">
        <v>413</v>
      </c>
      <c r="I407" s="1"/>
      <c r="J407" s="77">
        <f t="shared" si="14"/>
        <v>0</v>
      </c>
      <c r="K407" s="3">
        <v>1</v>
      </c>
      <c r="L407" s="51"/>
    </row>
    <row r="408" spans="1:12" ht="56.25" customHeight="1">
      <c r="A408" s="56" t="s">
        <v>387</v>
      </c>
      <c r="B408" s="55" t="s">
        <v>1041</v>
      </c>
      <c r="C408" s="54">
        <v>427</v>
      </c>
      <c r="D408" s="55" t="s">
        <v>284</v>
      </c>
      <c r="E408" s="54">
        <v>18.6</v>
      </c>
      <c r="F408" s="54">
        <v>1</v>
      </c>
      <c r="G408" s="56" t="s">
        <v>427</v>
      </c>
      <c r="H408" s="56" t="s">
        <v>413</v>
      </c>
      <c r="I408" s="1"/>
      <c r="J408" s="77">
        <f t="shared" si="14"/>
        <v>0</v>
      </c>
      <c r="K408" s="3">
        <v>1</v>
      </c>
      <c r="L408" s="51"/>
    </row>
    <row r="409" spans="1:12" ht="56.25" customHeight="1">
      <c r="A409" s="56" t="s">
        <v>387</v>
      </c>
      <c r="B409" s="55" t="s">
        <v>1041</v>
      </c>
      <c r="C409" s="54">
        <v>428</v>
      </c>
      <c r="D409" s="55" t="s">
        <v>402</v>
      </c>
      <c r="E409" s="54">
        <v>24</v>
      </c>
      <c r="F409" s="54">
        <v>1</v>
      </c>
      <c r="G409" s="56" t="s">
        <v>427</v>
      </c>
      <c r="H409" s="56" t="s">
        <v>413</v>
      </c>
      <c r="I409" s="1"/>
      <c r="J409" s="77">
        <f t="shared" si="14"/>
        <v>0</v>
      </c>
      <c r="K409" s="3">
        <v>1</v>
      </c>
      <c r="L409" s="51"/>
    </row>
    <row r="410" spans="1:12" ht="56.25" customHeight="1">
      <c r="A410" s="56" t="s">
        <v>387</v>
      </c>
      <c r="B410" s="55" t="s">
        <v>1041</v>
      </c>
      <c r="C410" s="54">
        <v>429</v>
      </c>
      <c r="D410" s="55" t="s">
        <v>403</v>
      </c>
      <c r="E410" s="54">
        <v>22.5</v>
      </c>
      <c r="F410" s="54">
        <v>1</v>
      </c>
      <c r="G410" s="56" t="s">
        <v>427</v>
      </c>
      <c r="H410" s="56" t="s">
        <v>413</v>
      </c>
      <c r="I410" s="1"/>
      <c r="J410" s="77">
        <f t="shared" si="14"/>
        <v>0</v>
      </c>
      <c r="K410" s="3">
        <v>1</v>
      </c>
      <c r="L410" s="51"/>
    </row>
    <row r="411" spans="1:12" ht="58.5" customHeight="1">
      <c r="A411" s="56" t="s">
        <v>387</v>
      </c>
      <c r="B411" s="55" t="s">
        <v>1041</v>
      </c>
      <c r="C411" s="54">
        <v>430</v>
      </c>
      <c r="D411" s="55" t="s">
        <v>51</v>
      </c>
      <c r="E411" s="54">
        <v>17.6</v>
      </c>
      <c r="F411" s="54">
        <v>1</v>
      </c>
      <c r="G411" s="56" t="s">
        <v>427</v>
      </c>
      <c r="H411" s="56" t="s">
        <v>413</v>
      </c>
      <c r="I411" s="1"/>
      <c r="J411" s="77">
        <f t="shared" si="14"/>
        <v>0</v>
      </c>
      <c r="K411" s="3">
        <v>1</v>
      </c>
      <c r="L411" s="51"/>
    </row>
    <row r="412" spans="1:12" ht="58.5" customHeight="1">
      <c r="A412" s="56" t="s">
        <v>387</v>
      </c>
      <c r="B412" s="55" t="s">
        <v>1041</v>
      </c>
      <c r="C412" s="54">
        <v>431</v>
      </c>
      <c r="D412" s="55" t="s">
        <v>52</v>
      </c>
      <c r="E412" s="54">
        <v>31.5</v>
      </c>
      <c r="F412" s="54">
        <v>1</v>
      </c>
      <c r="G412" s="56" t="s">
        <v>427</v>
      </c>
      <c r="H412" s="56" t="s">
        <v>413</v>
      </c>
      <c r="I412" s="1"/>
      <c r="J412" s="77">
        <f t="shared" si="14"/>
        <v>0</v>
      </c>
      <c r="K412" s="3">
        <v>1</v>
      </c>
      <c r="L412" s="51"/>
    </row>
    <row r="413" spans="1:12" ht="58.5" customHeight="1">
      <c r="A413" s="56" t="s">
        <v>387</v>
      </c>
      <c r="B413" s="55" t="s">
        <v>1041</v>
      </c>
      <c r="C413" s="54">
        <v>432</v>
      </c>
      <c r="D413" s="55" t="s">
        <v>403</v>
      </c>
      <c r="E413" s="54">
        <v>24</v>
      </c>
      <c r="F413" s="54">
        <v>1</v>
      </c>
      <c r="G413" s="56" t="s">
        <v>427</v>
      </c>
      <c r="H413" s="56" t="s">
        <v>413</v>
      </c>
      <c r="I413" s="1"/>
      <c r="J413" s="77">
        <f t="shared" si="14"/>
        <v>0</v>
      </c>
      <c r="K413" s="3">
        <v>1</v>
      </c>
      <c r="L413" s="51"/>
    </row>
    <row r="414" spans="1:12" ht="58.5" customHeight="1">
      <c r="A414" s="56" t="s">
        <v>387</v>
      </c>
      <c r="B414" s="55" t="s">
        <v>1041</v>
      </c>
      <c r="C414" s="54">
        <v>433</v>
      </c>
      <c r="D414" s="55" t="s">
        <v>403</v>
      </c>
      <c r="E414" s="54">
        <v>24</v>
      </c>
      <c r="F414" s="54">
        <v>1</v>
      </c>
      <c r="G414" s="56" t="s">
        <v>427</v>
      </c>
      <c r="H414" s="56" t="s">
        <v>413</v>
      </c>
      <c r="I414" s="1"/>
      <c r="J414" s="77">
        <f t="shared" si="14"/>
        <v>0</v>
      </c>
      <c r="K414" s="3">
        <v>1</v>
      </c>
      <c r="L414" s="51"/>
    </row>
    <row r="415" spans="1:12" ht="57.75" customHeight="1">
      <c r="A415" s="56" t="s">
        <v>387</v>
      </c>
      <c r="B415" s="55" t="s">
        <v>1041</v>
      </c>
      <c r="C415" s="54">
        <v>434</v>
      </c>
      <c r="D415" s="55" t="s">
        <v>404</v>
      </c>
      <c r="E415" s="54">
        <v>27.5</v>
      </c>
      <c r="F415" s="54">
        <v>1</v>
      </c>
      <c r="G415" s="56" t="s">
        <v>427</v>
      </c>
      <c r="H415" s="56" t="s">
        <v>413</v>
      </c>
      <c r="I415" s="1"/>
      <c r="J415" s="77">
        <f t="shared" si="14"/>
        <v>0</v>
      </c>
      <c r="K415" s="3">
        <v>1</v>
      </c>
      <c r="L415" s="51"/>
    </row>
    <row r="416" spans="1:12" ht="57.75" customHeight="1">
      <c r="A416" s="56" t="s">
        <v>387</v>
      </c>
      <c r="B416" s="55" t="s">
        <v>1041</v>
      </c>
      <c r="C416" s="54">
        <v>435</v>
      </c>
      <c r="D416" s="55" t="s">
        <v>396</v>
      </c>
      <c r="E416" s="54">
        <v>20</v>
      </c>
      <c r="F416" s="54">
        <v>1</v>
      </c>
      <c r="G416" s="56" t="s">
        <v>427</v>
      </c>
      <c r="H416" s="56" t="s">
        <v>414</v>
      </c>
      <c r="I416" s="1"/>
      <c r="J416" s="77">
        <f t="shared" si="14"/>
        <v>0</v>
      </c>
      <c r="K416" s="3">
        <v>1</v>
      </c>
      <c r="L416" s="51" t="s">
        <v>207</v>
      </c>
    </row>
    <row r="417" spans="1:12" ht="57.75" customHeight="1">
      <c r="A417" s="56" t="s">
        <v>387</v>
      </c>
      <c r="B417" s="55" t="s">
        <v>1041</v>
      </c>
      <c r="C417" s="54">
        <v>436</v>
      </c>
      <c r="D417" s="55" t="s">
        <v>404</v>
      </c>
      <c r="E417" s="54">
        <v>18</v>
      </c>
      <c r="F417" s="54">
        <v>1</v>
      </c>
      <c r="G417" s="56" t="s">
        <v>427</v>
      </c>
      <c r="H417" s="56" t="s">
        <v>413</v>
      </c>
      <c r="I417" s="1"/>
      <c r="J417" s="77">
        <f t="shared" si="14"/>
        <v>0</v>
      </c>
      <c r="K417" s="3">
        <v>1</v>
      </c>
      <c r="L417" s="51"/>
    </row>
    <row r="418" spans="1:12" ht="57.75" customHeight="1">
      <c r="A418" s="56" t="s">
        <v>387</v>
      </c>
      <c r="B418" s="55" t="s">
        <v>1041</v>
      </c>
      <c r="C418" s="54">
        <v>437</v>
      </c>
      <c r="D418" s="55" t="s">
        <v>30</v>
      </c>
      <c r="E418" s="54">
        <v>30.8</v>
      </c>
      <c r="F418" s="54">
        <v>1</v>
      </c>
      <c r="G418" s="56" t="s">
        <v>427</v>
      </c>
      <c r="H418" s="56" t="s">
        <v>413</v>
      </c>
      <c r="I418" s="1"/>
      <c r="J418" s="77">
        <f t="shared" si="14"/>
        <v>0</v>
      </c>
      <c r="K418" s="3">
        <v>1</v>
      </c>
      <c r="L418" s="51"/>
    </row>
    <row r="419" spans="1:12" ht="57.75" customHeight="1">
      <c r="A419" s="56" t="s">
        <v>387</v>
      </c>
      <c r="B419" s="55" t="s">
        <v>1041</v>
      </c>
      <c r="C419" s="54">
        <v>438</v>
      </c>
      <c r="D419" s="55" t="s">
        <v>53</v>
      </c>
      <c r="E419" s="54">
        <v>25.2</v>
      </c>
      <c r="F419" s="54">
        <v>1</v>
      </c>
      <c r="G419" s="56" t="s">
        <v>427</v>
      </c>
      <c r="H419" s="56" t="s">
        <v>413</v>
      </c>
      <c r="I419" s="1"/>
      <c r="J419" s="77">
        <f t="shared" si="14"/>
        <v>0</v>
      </c>
      <c r="K419" s="3">
        <v>1</v>
      </c>
      <c r="L419" s="51"/>
    </row>
    <row r="420" spans="1:12" ht="57.75" customHeight="1">
      <c r="A420" s="56" t="s">
        <v>387</v>
      </c>
      <c r="B420" s="55" t="s">
        <v>1041</v>
      </c>
      <c r="C420" s="54">
        <v>439</v>
      </c>
      <c r="D420" s="55" t="s">
        <v>403</v>
      </c>
      <c r="E420" s="54">
        <v>19.58</v>
      </c>
      <c r="F420" s="54">
        <v>1</v>
      </c>
      <c r="G420" s="56" t="s">
        <v>427</v>
      </c>
      <c r="H420" s="56" t="s">
        <v>413</v>
      </c>
      <c r="I420" s="1"/>
      <c r="J420" s="77">
        <f t="shared" si="14"/>
        <v>0</v>
      </c>
      <c r="K420" s="3">
        <v>1</v>
      </c>
      <c r="L420" s="51"/>
    </row>
    <row r="421" spans="1:12" ht="57.75" customHeight="1">
      <c r="A421" s="56" t="s">
        <v>387</v>
      </c>
      <c r="B421" s="55" t="s">
        <v>1041</v>
      </c>
      <c r="C421" s="54">
        <v>440</v>
      </c>
      <c r="D421" s="55" t="s">
        <v>54</v>
      </c>
      <c r="E421" s="54">
        <v>40</v>
      </c>
      <c r="F421" s="54">
        <v>1</v>
      </c>
      <c r="G421" s="56" t="s">
        <v>427</v>
      </c>
      <c r="H421" s="56" t="s">
        <v>413</v>
      </c>
      <c r="I421" s="1"/>
      <c r="J421" s="77">
        <f t="shared" si="14"/>
        <v>0</v>
      </c>
      <c r="K421" s="3">
        <v>1</v>
      </c>
      <c r="L421" s="51"/>
    </row>
    <row r="422" spans="1:12" ht="57.75" customHeight="1">
      <c r="A422" s="56" t="s">
        <v>387</v>
      </c>
      <c r="B422" s="55" t="s">
        <v>1041</v>
      </c>
      <c r="C422" s="54">
        <v>441</v>
      </c>
      <c r="D422" s="55" t="s">
        <v>184</v>
      </c>
      <c r="E422" s="54">
        <v>20</v>
      </c>
      <c r="F422" s="54">
        <v>1</v>
      </c>
      <c r="G422" s="56" t="s">
        <v>427</v>
      </c>
      <c r="H422" s="56" t="s">
        <v>413</v>
      </c>
      <c r="I422" s="1"/>
      <c r="J422" s="77">
        <f t="shared" si="14"/>
        <v>0</v>
      </c>
      <c r="K422" s="3">
        <v>1</v>
      </c>
      <c r="L422" s="51"/>
    </row>
    <row r="423" spans="1:12" ht="57.75" customHeight="1">
      <c r="A423" s="56" t="s">
        <v>387</v>
      </c>
      <c r="B423" s="55" t="s">
        <v>1041</v>
      </c>
      <c r="C423" s="54">
        <v>442</v>
      </c>
      <c r="D423" s="55" t="s">
        <v>185</v>
      </c>
      <c r="E423" s="54">
        <v>19.74</v>
      </c>
      <c r="F423" s="54">
        <v>1</v>
      </c>
      <c r="G423" s="56" t="s">
        <v>427</v>
      </c>
      <c r="H423" s="56" t="s">
        <v>413</v>
      </c>
      <c r="I423" s="1"/>
      <c r="J423" s="77">
        <f t="shared" si="14"/>
        <v>0</v>
      </c>
      <c r="K423" s="3">
        <v>1</v>
      </c>
      <c r="L423" s="51"/>
    </row>
    <row r="424" spans="1:12" ht="57.75" customHeight="1">
      <c r="A424" s="56" t="s">
        <v>387</v>
      </c>
      <c r="B424" s="55" t="s">
        <v>1041</v>
      </c>
      <c r="C424" s="54">
        <v>443</v>
      </c>
      <c r="D424" s="55" t="s">
        <v>363</v>
      </c>
      <c r="E424" s="54">
        <v>15</v>
      </c>
      <c r="F424" s="54">
        <v>1</v>
      </c>
      <c r="G424" s="56" t="s">
        <v>427</v>
      </c>
      <c r="H424" s="56" t="s">
        <v>413</v>
      </c>
      <c r="I424" s="1"/>
      <c r="J424" s="77">
        <f t="shared" si="14"/>
        <v>0</v>
      </c>
      <c r="K424" s="3">
        <v>1</v>
      </c>
      <c r="L424" s="51"/>
    </row>
    <row r="425" spans="1:12" ht="57.75" customHeight="1">
      <c r="A425" s="56" t="s">
        <v>387</v>
      </c>
      <c r="B425" s="55" t="s">
        <v>1041</v>
      </c>
      <c r="C425" s="54">
        <v>444</v>
      </c>
      <c r="D425" s="55" t="s">
        <v>186</v>
      </c>
      <c r="E425" s="54">
        <v>16.45</v>
      </c>
      <c r="F425" s="54">
        <v>1</v>
      </c>
      <c r="G425" s="56" t="s">
        <v>427</v>
      </c>
      <c r="H425" s="56" t="s">
        <v>413</v>
      </c>
      <c r="I425" s="1"/>
      <c r="J425" s="77">
        <f t="shared" si="14"/>
        <v>0</v>
      </c>
      <c r="K425" s="3">
        <v>1</v>
      </c>
      <c r="L425" s="51"/>
    </row>
    <row r="426" spans="1:12" ht="57.75" customHeight="1">
      <c r="A426" s="56" t="s">
        <v>387</v>
      </c>
      <c r="B426" s="55" t="s">
        <v>1041</v>
      </c>
      <c r="C426" s="54">
        <v>445</v>
      </c>
      <c r="D426" s="55" t="s">
        <v>187</v>
      </c>
      <c r="E426" s="54">
        <v>35</v>
      </c>
      <c r="F426" s="54">
        <v>1</v>
      </c>
      <c r="G426" s="56" t="s">
        <v>427</v>
      </c>
      <c r="H426" s="56" t="s">
        <v>413</v>
      </c>
      <c r="I426" s="1"/>
      <c r="J426" s="77">
        <f aca="true" t="shared" si="15" ref="J426:J457">I426/F426*100</f>
        <v>0</v>
      </c>
      <c r="K426" s="3">
        <v>1</v>
      </c>
      <c r="L426" s="51"/>
    </row>
    <row r="427" spans="1:12" ht="57.75" customHeight="1">
      <c r="A427" s="56" t="s">
        <v>387</v>
      </c>
      <c r="B427" s="55" t="s">
        <v>1041</v>
      </c>
      <c r="C427" s="54">
        <v>446</v>
      </c>
      <c r="D427" s="55" t="s">
        <v>363</v>
      </c>
      <c r="E427" s="54">
        <v>22.5</v>
      </c>
      <c r="F427" s="54">
        <v>1</v>
      </c>
      <c r="G427" s="56" t="s">
        <v>427</v>
      </c>
      <c r="H427" s="56" t="s">
        <v>413</v>
      </c>
      <c r="I427" s="1"/>
      <c r="J427" s="77">
        <f t="shared" si="15"/>
        <v>0</v>
      </c>
      <c r="K427" s="3">
        <v>1</v>
      </c>
      <c r="L427" s="51"/>
    </row>
    <row r="428" spans="1:12" ht="57.75" customHeight="1">
      <c r="A428" s="56" t="s">
        <v>387</v>
      </c>
      <c r="B428" s="55" t="s">
        <v>1041</v>
      </c>
      <c r="C428" s="54">
        <v>447</v>
      </c>
      <c r="D428" s="55" t="s">
        <v>364</v>
      </c>
      <c r="E428" s="54">
        <v>78</v>
      </c>
      <c r="F428" s="54">
        <v>1</v>
      </c>
      <c r="G428" s="56" t="s">
        <v>427</v>
      </c>
      <c r="H428" s="56" t="s">
        <v>413</v>
      </c>
      <c r="I428" s="1"/>
      <c r="J428" s="77">
        <f t="shared" si="15"/>
        <v>0</v>
      </c>
      <c r="K428" s="3">
        <v>1</v>
      </c>
      <c r="L428" s="51"/>
    </row>
    <row r="429" spans="1:12" ht="52.5" customHeight="1">
      <c r="A429" s="56" t="s">
        <v>387</v>
      </c>
      <c r="B429" s="55" t="s">
        <v>1041</v>
      </c>
      <c r="C429" s="54">
        <v>448</v>
      </c>
      <c r="D429" s="55" t="s">
        <v>365</v>
      </c>
      <c r="E429" s="54">
        <v>15.91</v>
      </c>
      <c r="F429" s="54">
        <v>1</v>
      </c>
      <c r="G429" s="56" t="s">
        <v>427</v>
      </c>
      <c r="H429" s="56" t="s">
        <v>413</v>
      </c>
      <c r="I429" s="1"/>
      <c r="J429" s="77">
        <f t="shared" si="15"/>
        <v>0</v>
      </c>
      <c r="K429" s="3">
        <v>1</v>
      </c>
      <c r="L429" s="51"/>
    </row>
    <row r="430" spans="1:12" ht="52.5" customHeight="1">
      <c r="A430" s="56" t="s">
        <v>387</v>
      </c>
      <c r="B430" s="55" t="s">
        <v>1041</v>
      </c>
      <c r="C430" s="54">
        <v>449</v>
      </c>
      <c r="D430" s="55" t="s">
        <v>366</v>
      </c>
      <c r="E430" s="54">
        <v>41.25</v>
      </c>
      <c r="F430" s="54">
        <v>1</v>
      </c>
      <c r="G430" s="56" t="s">
        <v>427</v>
      </c>
      <c r="H430" s="56" t="s">
        <v>413</v>
      </c>
      <c r="I430" s="1"/>
      <c r="J430" s="77">
        <f t="shared" si="15"/>
        <v>0</v>
      </c>
      <c r="K430" s="3">
        <v>1</v>
      </c>
      <c r="L430" s="51"/>
    </row>
    <row r="431" spans="1:12" ht="52.5" customHeight="1">
      <c r="A431" s="56" t="s">
        <v>387</v>
      </c>
      <c r="B431" s="55" t="s">
        <v>1041</v>
      </c>
      <c r="C431" s="54">
        <v>450</v>
      </c>
      <c r="D431" s="55" t="s">
        <v>403</v>
      </c>
      <c r="E431" s="54">
        <v>31.95</v>
      </c>
      <c r="F431" s="54">
        <v>1</v>
      </c>
      <c r="G431" s="56" t="s">
        <v>427</v>
      </c>
      <c r="H431" s="56" t="s">
        <v>413</v>
      </c>
      <c r="I431" s="1"/>
      <c r="J431" s="77">
        <f t="shared" si="15"/>
        <v>0</v>
      </c>
      <c r="K431" s="3">
        <v>1</v>
      </c>
      <c r="L431" s="51"/>
    </row>
    <row r="432" spans="1:12" ht="54" customHeight="1">
      <c r="A432" s="56" t="s">
        <v>387</v>
      </c>
      <c r="B432" s="55" t="s">
        <v>1041</v>
      </c>
      <c r="C432" s="54">
        <v>451</v>
      </c>
      <c r="D432" s="55" t="s">
        <v>367</v>
      </c>
      <c r="E432" s="54">
        <v>20</v>
      </c>
      <c r="F432" s="54">
        <v>1</v>
      </c>
      <c r="G432" s="56" t="s">
        <v>427</v>
      </c>
      <c r="H432" s="56" t="s">
        <v>413</v>
      </c>
      <c r="I432" s="1"/>
      <c r="J432" s="77">
        <f t="shared" si="15"/>
        <v>0</v>
      </c>
      <c r="K432" s="3">
        <v>1</v>
      </c>
      <c r="L432" s="51"/>
    </row>
    <row r="433" spans="1:12" ht="54" customHeight="1">
      <c r="A433" s="56" t="s">
        <v>387</v>
      </c>
      <c r="B433" s="55" t="s">
        <v>1041</v>
      </c>
      <c r="C433" s="54">
        <v>452</v>
      </c>
      <c r="D433" s="55" t="s">
        <v>404</v>
      </c>
      <c r="E433" s="54">
        <v>23.43</v>
      </c>
      <c r="F433" s="54">
        <v>1</v>
      </c>
      <c r="G433" s="56" t="s">
        <v>427</v>
      </c>
      <c r="H433" s="56" t="s">
        <v>413</v>
      </c>
      <c r="I433" s="1"/>
      <c r="J433" s="77">
        <f t="shared" si="15"/>
        <v>0</v>
      </c>
      <c r="K433" s="3">
        <v>1</v>
      </c>
      <c r="L433" s="51"/>
    </row>
    <row r="434" spans="1:12" ht="54" customHeight="1">
      <c r="A434" s="56" t="s">
        <v>387</v>
      </c>
      <c r="B434" s="55" t="s">
        <v>1041</v>
      </c>
      <c r="C434" s="54">
        <v>453</v>
      </c>
      <c r="D434" s="55" t="s">
        <v>368</v>
      </c>
      <c r="E434" s="54">
        <v>27</v>
      </c>
      <c r="F434" s="54">
        <v>1</v>
      </c>
      <c r="G434" s="56" t="s">
        <v>427</v>
      </c>
      <c r="H434" s="56" t="s">
        <v>413</v>
      </c>
      <c r="I434" s="1"/>
      <c r="J434" s="77">
        <f t="shared" si="15"/>
        <v>0</v>
      </c>
      <c r="K434" s="3">
        <v>1</v>
      </c>
      <c r="L434" s="51"/>
    </row>
    <row r="435" spans="1:12" ht="54" customHeight="1">
      <c r="A435" s="56" t="s">
        <v>387</v>
      </c>
      <c r="B435" s="55" t="s">
        <v>1041</v>
      </c>
      <c r="C435" s="54">
        <v>454</v>
      </c>
      <c r="D435" s="55" t="s">
        <v>369</v>
      </c>
      <c r="E435" s="54">
        <v>20</v>
      </c>
      <c r="F435" s="54">
        <v>1</v>
      </c>
      <c r="G435" s="56" t="s">
        <v>427</v>
      </c>
      <c r="H435" s="56" t="s">
        <v>413</v>
      </c>
      <c r="I435" s="1"/>
      <c r="J435" s="77">
        <f t="shared" si="15"/>
        <v>0</v>
      </c>
      <c r="K435" s="3">
        <v>1</v>
      </c>
      <c r="L435" s="51"/>
    </row>
    <row r="436" spans="1:12" ht="54" customHeight="1">
      <c r="A436" s="56" t="s">
        <v>387</v>
      </c>
      <c r="B436" s="55" t="s">
        <v>1041</v>
      </c>
      <c r="C436" s="54">
        <v>455</v>
      </c>
      <c r="D436" s="55" t="s">
        <v>370</v>
      </c>
      <c r="E436" s="54">
        <v>25.2</v>
      </c>
      <c r="F436" s="54">
        <v>1</v>
      </c>
      <c r="G436" s="56" t="s">
        <v>427</v>
      </c>
      <c r="H436" s="56" t="s">
        <v>413</v>
      </c>
      <c r="I436" s="1"/>
      <c r="J436" s="77">
        <f t="shared" si="15"/>
        <v>0</v>
      </c>
      <c r="K436" s="3">
        <v>1</v>
      </c>
      <c r="L436" s="51"/>
    </row>
    <row r="437" spans="1:12" ht="54" customHeight="1">
      <c r="A437" s="56" t="s">
        <v>387</v>
      </c>
      <c r="B437" s="55" t="s">
        <v>1041</v>
      </c>
      <c r="C437" s="54">
        <v>456</v>
      </c>
      <c r="D437" s="55" t="s">
        <v>372</v>
      </c>
      <c r="E437" s="54">
        <v>27</v>
      </c>
      <c r="F437" s="54">
        <v>1</v>
      </c>
      <c r="G437" s="56" t="s">
        <v>427</v>
      </c>
      <c r="H437" s="56" t="s">
        <v>413</v>
      </c>
      <c r="I437" s="1"/>
      <c r="J437" s="77">
        <f t="shared" si="15"/>
        <v>0</v>
      </c>
      <c r="K437" s="3">
        <v>1</v>
      </c>
      <c r="L437" s="51"/>
    </row>
    <row r="438" spans="1:12" ht="56.25" customHeight="1">
      <c r="A438" s="56" t="s">
        <v>387</v>
      </c>
      <c r="B438" s="55" t="s">
        <v>1041</v>
      </c>
      <c r="C438" s="54">
        <v>457</v>
      </c>
      <c r="D438" s="55" t="s">
        <v>401</v>
      </c>
      <c r="E438" s="54">
        <v>27</v>
      </c>
      <c r="F438" s="54">
        <v>1</v>
      </c>
      <c r="G438" s="56" t="s">
        <v>427</v>
      </c>
      <c r="H438" s="56" t="s">
        <v>413</v>
      </c>
      <c r="I438" s="1"/>
      <c r="J438" s="77">
        <f t="shared" si="15"/>
        <v>0</v>
      </c>
      <c r="K438" s="3">
        <v>1</v>
      </c>
      <c r="L438" s="51"/>
    </row>
    <row r="439" spans="1:12" ht="56.25" customHeight="1">
      <c r="A439" s="56" t="s">
        <v>387</v>
      </c>
      <c r="B439" s="55" t="s">
        <v>1041</v>
      </c>
      <c r="C439" s="54">
        <v>458</v>
      </c>
      <c r="D439" s="55" t="s">
        <v>233</v>
      </c>
      <c r="E439" s="54">
        <v>61.06</v>
      </c>
      <c r="F439" s="54">
        <v>1</v>
      </c>
      <c r="G439" s="56" t="s">
        <v>427</v>
      </c>
      <c r="H439" s="56" t="s">
        <v>413</v>
      </c>
      <c r="I439" s="1"/>
      <c r="J439" s="77">
        <f t="shared" si="15"/>
        <v>0</v>
      </c>
      <c r="K439" s="3">
        <v>1</v>
      </c>
      <c r="L439" s="51"/>
    </row>
    <row r="440" spans="1:12" ht="56.25" customHeight="1">
      <c r="A440" s="56" t="s">
        <v>387</v>
      </c>
      <c r="B440" s="55" t="s">
        <v>1041</v>
      </c>
      <c r="C440" s="54">
        <v>459</v>
      </c>
      <c r="D440" s="55" t="s">
        <v>401</v>
      </c>
      <c r="E440" s="54">
        <v>63.84</v>
      </c>
      <c r="F440" s="54">
        <v>1</v>
      </c>
      <c r="G440" s="56" t="s">
        <v>427</v>
      </c>
      <c r="H440" s="56" t="s">
        <v>413</v>
      </c>
      <c r="I440" s="1"/>
      <c r="J440" s="77">
        <f t="shared" si="15"/>
        <v>0</v>
      </c>
      <c r="K440" s="3">
        <v>1</v>
      </c>
      <c r="L440" s="51"/>
    </row>
    <row r="441" spans="1:12" ht="59.25" customHeight="1">
      <c r="A441" s="56" t="s">
        <v>387</v>
      </c>
      <c r="B441" s="55" t="s">
        <v>1041</v>
      </c>
      <c r="C441" s="54">
        <v>460</v>
      </c>
      <c r="D441" s="55" t="s">
        <v>238</v>
      </c>
      <c r="E441" s="54">
        <v>50.84</v>
      </c>
      <c r="F441" s="54">
        <v>1</v>
      </c>
      <c r="G441" s="56" t="s">
        <v>427</v>
      </c>
      <c r="H441" s="56" t="s">
        <v>413</v>
      </c>
      <c r="I441" s="1"/>
      <c r="J441" s="77">
        <f t="shared" si="15"/>
        <v>0</v>
      </c>
      <c r="K441" s="3">
        <v>1</v>
      </c>
      <c r="L441" s="51"/>
    </row>
    <row r="442" spans="1:12" ht="59.25" customHeight="1">
      <c r="A442" s="56" t="s">
        <v>387</v>
      </c>
      <c r="B442" s="55" t="s">
        <v>1041</v>
      </c>
      <c r="C442" s="54">
        <v>461</v>
      </c>
      <c r="D442" s="55" t="s">
        <v>239</v>
      </c>
      <c r="E442" s="54">
        <v>72.57</v>
      </c>
      <c r="F442" s="54">
        <v>1</v>
      </c>
      <c r="G442" s="56" t="s">
        <v>427</v>
      </c>
      <c r="H442" s="56" t="s">
        <v>413</v>
      </c>
      <c r="I442" s="1"/>
      <c r="J442" s="77">
        <f t="shared" si="15"/>
        <v>0</v>
      </c>
      <c r="K442" s="3">
        <v>1</v>
      </c>
      <c r="L442" s="51"/>
    </row>
    <row r="443" spans="1:12" ht="59.25" customHeight="1">
      <c r="A443" s="56" t="s">
        <v>387</v>
      </c>
      <c r="B443" s="55" t="s">
        <v>1041</v>
      </c>
      <c r="C443" s="54">
        <v>462</v>
      </c>
      <c r="D443" s="55" t="s">
        <v>240</v>
      </c>
      <c r="E443" s="54">
        <v>33</v>
      </c>
      <c r="F443" s="54">
        <v>1</v>
      </c>
      <c r="G443" s="56" t="s">
        <v>427</v>
      </c>
      <c r="H443" s="56" t="s">
        <v>413</v>
      </c>
      <c r="I443" s="1"/>
      <c r="J443" s="77">
        <f t="shared" si="15"/>
        <v>0</v>
      </c>
      <c r="K443" s="3">
        <v>1</v>
      </c>
      <c r="L443" s="51"/>
    </row>
    <row r="444" spans="1:12" ht="57" customHeight="1">
      <c r="A444" s="56" t="s">
        <v>387</v>
      </c>
      <c r="B444" s="55" t="s">
        <v>1041</v>
      </c>
      <c r="C444" s="54">
        <v>463</v>
      </c>
      <c r="D444" s="55" t="s">
        <v>241</v>
      </c>
      <c r="E444" s="54">
        <v>19.35</v>
      </c>
      <c r="F444" s="54">
        <v>1</v>
      </c>
      <c r="G444" s="56" t="s">
        <v>427</v>
      </c>
      <c r="H444" s="56" t="s">
        <v>413</v>
      </c>
      <c r="I444" s="1"/>
      <c r="J444" s="77">
        <f t="shared" si="15"/>
        <v>0</v>
      </c>
      <c r="K444" s="3">
        <v>1</v>
      </c>
      <c r="L444" s="51"/>
    </row>
    <row r="445" spans="1:12" ht="57" customHeight="1">
      <c r="A445" s="56" t="s">
        <v>387</v>
      </c>
      <c r="B445" s="55" t="s">
        <v>1041</v>
      </c>
      <c r="C445" s="54">
        <v>464</v>
      </c>
      <c r="D445" s="55" t="s">
        <v>242</v>
      </c>
      <c r="E445" s="54">
        <v>20.25</v>
      </c>
      <c r="F445" s="54">
        <v>1</v>
      </c>
      <c r="G445" s="56" t="s">
        <v>427</v>
      </c>
      <c r="H445" s="56" t="s">
        <v>413</v>
      </c>
      <c r="I445" s="1"/>
      <c r="J445" s="77">
        <f t="shared" si="15"/>
        <v>0</v>
      </c>
      <c r="K445" s="3">
        <v>1</v>
      </c>
      <c r="L445" s="51"/>
    </row>
    <row r="446" spans="1:12" ht="57" customHeight="1">
      <c r="A446" s="56" t="s">
        <v>387</v>
      </c>
      <c r="B446" s="55" t="s">
        <v>1041</v>
      </c>
      <c r="C446" s="54">
        <v>465</v>
      </c>
      <c r="D446" s="55" t="s">
        <v>243</v>
      </c>
      <c r="E446" s="54">
        <v>22.5</v>
      </c>
      <c r="F446" s="54">
        <v>1</v>
      </c>
      <c r="G446" s="56" t="s">
        <v>427</v>
      </c>
      <c r="H446" s="56" t="s">
        <v>413</v>
      </c>
      <c r="I446" s="1"/>
      <c r="J446" s="77">
        <f t="shared" si="15"/>
        <v>0</v>
      </c>
      <c r="K446" s="3">
        <v>1</v>
      </c>
      <c r="L446" s="51"/>
    </row>
    <row r="447" spans="1:12" ht="55.5" customHeight="1">
      <c r="A447" s="56" t="s">
        <v>387</v>
      </c>
      <c r="B447" s="55" t="s">
        <v>1041</v>
      </c>
      <c r="C447" s="54">
        <v>466</v>
      </c>
      <c r="D447" s="55" t="s">
        <v>1044</v>
      </c>
      <c r="E447" s="54">
        <v>25.2</v>
      </c>
      <c r="F447" s="54">
        <v>1</v>
      </c>
      <c r="G447" s="56" t="s">
        <v>427</v>
      </c>
      <c r="H447" s="56" t="s">
        <v>413</v>
      </c>
      <c r="I447" s="1"/>
      <c r="J447" s="77">
        <f t="shared" si="15"/>
        <v>0</v>
      </c>
      <c r="K447" s="3">
        <v>1</v>
      </c>
      <c r="L447" s="51"/>
    </row>
    <row r="448" spans="1:12" ht="55.5" customHeight="1">
      <c r="A448" s="56" t="s">
        <v>387</v>
      </c>
      <c r="B448" s="55" t="s">
        <v>1041</v>
      </c>
      <c r="C448" s="54">
        <v>467</v>
      </c>
      <c r="D448" s="55" t="s">
        <v>367</v>
      </c>
      <c r="E448" s="54">
        <v>33</v>
      </c>
      <c r="F448" s="54">
        <v>1</v>
      </c>
      <c r="G448" s="56" t="s">
        <v>427</v>
      </c>
      <c r="H448" s="56" t="s">
        <v>413</v>
      </c>
      <c r="I448" s="1"/>
      <c r="J448" s="77">
        <f t="shared" si="15"/>
        <v>0</v>
      </c>
      <c r="K448" s="3">
        <v>1</v>
      </c>
      <c r="L448" s="51"/>
    </row>
    <row r="449" spans="1:12" ht="55.5" customHeight="1">
      <c r="A449" s="56" t="s">
        <v>387</v>
      </c>
      <c r="B449" s="55" t="s">
        <v>1041</v>
      </c>
      <c r="C449" s="54">
        <v>468</v>
      </c>
      <c r="D449" s="55" t="s">
        <v>233</v>
      </c>
      <c r="E449" s="54">
        <v>31.2</v>
      </c>
      <c r="F449" s="54">
        <v>1</v>
      </c>
      <c r="G449" s="56" t="s">
        <v>427</v>
      </c>
      <c r="H449" s="56" t="s">
        <v>413</v>
      </c>
      <c r="I449" s="1"/>
      <c r="J449" s="77">
        <f t="shared" si="15"/>
        <v>0</v>
      </c>
      <c r="K449" s="3">
        <v>1</v>
      </c>
      <c r="L449" s="51"/>
    </row>
    <row r="450" spans="1:12" ht="57" customHeight="1">
      <c r="A450" s="56" t="s">
        <v>387</v>
      </c>
      <c r="B450" s="55" t="s">
        <v>1041</v>
      </c>
      <c r="C450" s="54">
        <v>469</v>
      </c>
      <c r="D450" s="55" t="s">
        <v>238</v>
      </c>
      <c r="E450" s="54">
        <v>36</v>
      </c>
      <c r="F450" s="54">
        <v>1</v>
      </c>
      <c r="G450" s="56" t="s">
        <v>427</v>
      </c>
      <c r="H450" s="56" t="s">
        <v>413</v>
      </c>
      <c r="I450" s="1"/>
      <c r="J450" s="77">
        <f t="shared" si="15"/>
        <v>0</v>
      </c>
      <c r="K450" s="3">
        <v>1</v>
      </c>
      <c r="L450" s="51"/>
    </row>
    <row r="451" spans="1:12" ht="57" customHeight="1">
      <c r="A451" s="56" t="s">
        <v>387</v>
      </c>
      <c r="B451" s="55" t="s">
        <v>1041</v>
      </c>
      <c r="C451" s="54">
        <v>470</v>
      </c>
      <c r="D451" s="55" t="s">
        <v>244</v>
      </c>
      <c r="E451" s="54">
        <v>16.34</v>
      </c>
      <c r="F451" s="54">
        <v>1</v>
      </c>
      <c r="G451" s="56" t="s">
        <v>427</v>
      </c>
      <c r="H451" s="56" t="s">
        <v>413</v>
      </c>
      <c r="I451" s="1"/>
      <c r="J451" s="77">
        <f t="shared" si="15"/>
        <v>0</v>
      </c>
      <c r="K451" s="3">
        <v>1</v>
      </c>
      <c r="L451" s="51"/>
    </row>
    <row r="452" spans="1:12" ht="57" customHeight="1">
      <c r="A452" s="56" t="s">
        <v>387</v>
      </c>
      <c r="B452" s="55" t="s">
        <v>1041</v>
      </c>
      <c r="C452" s="54">
        <v>471</v>
      </c>
      <c r="D452" s="55" t="s">
        <v>403</v>
      </c>
      <c r="E452" s="54">
        <v>20</v>
      </c>
      <c r="F452" s="54">
        <v>1</v>
      </c>
      <c r="G452" s="56" t="s">
        <v>427</v>
      </c>
      <c r="H452" s="56" t="s">
        <v>413</v>
      </c>
      <c r="I452" s="1"/>
      <c r="J452" s="77">
        <f t="shared" si="15"/>
        <v>0</v>
      </c>
      <c r="K452" s="3">
        <v>1</v>
      </c>
      <c r="L452" s="51"/>
    </row>
    <row r="453" spans="1:12" ht="57" customHeight="1">
      <c r="A453" s="56" t="s">
        <v>387</v>
      </c>
      <c r="B453" s="55" t="s">
        <v>1041</v>
      </c>
      <c r="C453" s="54">
        <v>472</v>
      </c>
      <c r="D453" s="55" t="s">
        <v>398</v>
      </c>
      <c r="E453" s="54">
        <v>36.75</v>
      </c>
      <c r="F453" s="54">
        <v>1</v>
      </c>
      <c r="G453" s="56" t="s">
        <v>427</v>
      </c>
      <c r="H453" s="56" t="s">
        <v>413</v>
      </c>
      <c r="I453" s="1"/>
      <c r="J453" s="77">
        <f t="shared" si="15"/>
        <v>0</v>
      </c>
      <c r="K453" s="3">
        <v>1</v>
      </c>
      <c r="L453" s="51"/>
    </row>
    <row r="454" spans="1:12" ht="57" customHeight="1">
      <c r="A454" s="56" t="s">
        <v>387</v>
      </c>
      <c r="B454" s="55" t="s">
        <v>1041</v>
      </c>
      <c r="C454" s="54">
        <v>473</v>
      </c>
      <c r="D454" s="55" t="s">
        <v>404</v>
      </c>
      <c r="E454" s="54">
        <v>27</v>
      </c>
      <c r="F454" s="54">
        <v>1</v>
      </c>
      <c r="G454" s="56" t="s">
        <v>427</v>
      </c>
      <c r="H454" s="56" t="s">
        <v>413</v>
      </c>
      <c r="I454" s="1"/>
      <c r="J454" s="77">
        <f t="shared" si="15"/>
        <v>0</v>
      </c>
      <c r="K454" s="3">
        <v>1</v>
      </c>
      <c r="L454" s="51"/>
    </row>
    <row r="455" spans="1:12" ht="57" customHeight="1">
      <c r="A455" s="56" t="s">
        <v>387</v>
      </c>
      <c r="B455" s="55" t="s">
        <v>1041</v>
      </c>
      <c r="C455" s="54">
        <v>474</v>
      </c>
      <c r="D455" s="55" t="s">
        <v>403</v>
      </c>
      <c r="E455" s="54">
        <v>22.5</v>
      </c>
      <c r="F455" s="54">
        <v>1</v>
      </c>
      <c r="G455" s="56" t="s">
        <v>427</v>
      </c>
      <c r="H455" s="56" t="s">
        <v>413</v>
      </c>
      <c r="I455" s="1"/>
      <c r="J455" s="77">
        <f t="shared" si="15"/>
        <v>0</v>
      </c>
      <c r="K455" s="3">
        <v>1</v>
      </c>
      <c r="L455" s="51"/>
    </row>
    <row r="456" spans="1:12" ht="57" customHeight="1">
      <c r="A456" s="56" t="s">
        <v>387</v>
      </c>
      <c r="B456" s="55" t="s">
        <v>1041</v>
      </c>
      <c r="C456" s="54">
        <v>475</v>
      </c>
      <c r="D456" s="55" t="s">
        <v>244</v>
      </c>
      <c r="E456" s="54">
        <v>19.8</v>
      </c>
      <c r="F456" s="54">
        <v>1</v>
      </c>
      <c r="G456" s="56" t="s">
        <v>427</v>
      </c>
      <c r="H456" s="56" t="s">
        <v>413</v>
      </c>
      <c r="I456" s="1"/>
      <c r="J456" s="77">
        <f t="shared" si="15"/>
        <v>0</v>
      </c>
      <c r="K456" s="3">
        <v>1</v>
      </c>
      <c r="L456" s="51"/>
    </row>
    <row r="457" spans="1:12" ht="57" customHeight="1">
      <c r="A457" s="56" t="s">
        <v>387</v>
      </c>
      <c r="B457" s="55" t="s">
        <v>1041</v>
      </c>
      <c r="C457" s="54">
        <v>476</v>
      </c>
      <c r="D457" s="55" t="s">
        <v>403</v>
      </c>
      <c r="E457" s="54">
        <v>20.4</v>
      </c>
      <c r="F457" s="54">
        <v>1</v>
      </c>
      <c r="G457" s="56" t="s">
        <v>427</v>
      </c>
      <c r="H457" s="56" t="s">
        <v>413</v>
      </c>
      <c r="I457" s="1"/>
      <c r="J457" s="77">
        <f t="shared" si="15"/>
        <v>0</v>
      </c>
      <c r="K457" s="3">
        <v>1</v>
      </c>
      <c r="L457" s="51"/>
    </row>
    <row r="458" spans="1:12" ht="57" customHeight="1">
      <c r="A458" s="56" t="s">
        <v>387</v>
      </c>
      <c r="B458" s="55" t="s">
        <v>1041</v>
      </c>
      <c r="C458" s="54">
        <v>477</v>
      </c>
      <c r="D458" s="55" t="s">
        <v>403</v>
      </c>
      <c r="E458" s="54">
        <v>27</v>
      </c>
      <c r="F458" s="54">
        <v>1</v>
      </c>
      <c r="G458" s="56" t="s">
        <v>427</v>
      </c>
      <c r="H458" s="56" t="s">
        <v>413</v>
      </c>
      <c r="I458" s="1"/>
      <c r="J458" s="77">
        <f aca="true" t="shared" si="16" ref="J458:J487">I458/F458*100</f>
        <v>0</v>
      </c>
      <c r="K458" s="3">
        <v>1</v>
      </c>
      <c r="L458" s="51"/>
    </row>
    <row r="459" spans="1:12" ht="57" customHeight="1">
      <c r="A459" s="56" t="s">
        <v>387</v>
      </c>
      <c r="B459" s="55" t="s">
        <v>1041</v>
      </c>
      <c r="C459" s="54">
        <v>478</v>
      </c>
      <c r="D459" s="55" t="s">
        <v>29</v>
      </c>
      <c r="E459" s="54">
        <v>24.75</v>
      </c>
      <c r="F459" s="54">
        <v>1</v>
      </c>
      <c r="G459" s="56" t="s">
        <v>427</v>
      </c>
      <c r="H459" s="56" t="s">
        <v>413</v>
      </c>
      <c r="I459" s="1"/>
      <c r="J459" s="77">
        <f t="shared" si="16"/>
        <v>0</v>
      </c>
      <c r="K459" s="3">
        <v>1</v>
      </c>
      <c r="L459" s="51"/>
    </row>
    <row r="460" spans="1:12" ht="57" customHeight="1">
      <c r="A460" s="56" t="s">
        <v>387</v>
      </c>
      <c r="B460" s="55" t="s">
        <v>1041</v>
      </c>
      <c r="C460" s="54">
        <v>479</v>
      </c>
      <c r="D460" s="55" t="s">
        <v>30</v>
      </c>
      <c r="E460" s="54">
        <v>30</v>
      </c>
      <c r="F460" s="54">
        <v>1</v>
      </c>
      <c r="G460" s="56" t="s">
        <v>427</v>
      </c>
      <c r="H460" s="56" t="s">
        <v>413</v>
      </c>
      <c r="I460" s="1"/>
      <c r="J460" s="77">
        <f t="shared" si="16"/>
        <v>0</v>
      </c>
      <c r="K460" s="3">
        <v>1</v>
      </c>
      <c r="L460" s="51"/>
    </row>
    <row r="461" spans="1:12" ht="57" customHeight="1">
      <c r="A461" s="56" t="s">
        <v>387</v>
      </c>
      <c r="B461" s="55" t="s">
        <v>1041</v>
      </c>
      <c r="C461" s="54">
        <v>480</v>
      </c>
      <c r="D461" s="55" t="s">
        <v>363</v>
      </c>
      <c r="E461" s="54">
        <v>66</v>
      </c>
      <c r="F461" s="54">
        <v>1</v>
      </c>
      <c r="G461" s="56" t="s">
        <v>427</v>
      </c>
      <c r="H461" s="56" t="s">
        <v>413</v>
      </c>
      <c r="I461" s="1"/>
      <c r="J461" s="77">
        <f t="shared" si="16"/>
        <v>0</v>
      </c>
      <c r="K461" s="3">
        <v>1</v>
      </c>
      <c r="L461" s="51"/>
    </row>
    <row r="462" spans="1:12" ht="57" customHeight="1">
      <c r="A462" s="56" t="s">
        <v>387</v>
      </c>
      <c r="B462" s="55" t="s">
        <v>1041</v>
      </c>
      <c r="C462" s="54">
        <v>481</v>
      </c>
      <c r="D462" s="55" t="s">
        <v>283</v>
      </c>
      <c r="E462" s="54">
        <v>160</v>
      </c>
      <c r="F462" s="54">
        <v>1</v>
      </c>
      <c r="G462" s="56" t="s">
        <v>427</v>
      </c>
      <c r="H462" s="56" t="s">
        <v>413</v>
      </c>
      <c r="I462" s="1"/>
      <c r="J462" s="77">
        <f t="shared" si="16"/>
        <v>0</v>
      </c>
      <c r="K462" s="3">
        <v>1</v>
      </c>
      <c r="L462" s="51"/>
    </row>
    <row r="463" spans="1:12" ht="57" customHeight="1">
      <c r="A463" s="56" t="s">
        <v>387</v>
      </c>
      <c r="B463" s="55" t="s">
        <v>1041</v>
      </c>
      <c r="C463" s="54">
        <v>482</v>
      </c>
      <c r="D463" s="55" t="s">
        <v>31</v>
      </c>
      <c r="E463" s="54">
        <v>27</v>
      </c>
      <c r="F463" s="54">
        <v>1</v>
      </c>
      <c r="G463" s="56" t="s">
        <v>427</v>
      </c>
      <c r="H463" s="56" t="s">
        <v>413</v>
      </c>
      <c r="I463" s="1"/>
      <c r="J463" s="77">
        <f t="shared" si="16"/>
        <v>0</v>
      </c>
      <c r="K463" s="3">
        <v>1</v>
      </c>
      <c r="L463" s="51"/>
    </row>
    <row r="464" spans="1:12" ht="57" customHeight="1">
      <c r="A464" s="56" t="s">
        <v>387</v>
      </c>
      <c r="B464" s="55" t="s">
        <v>1041</v>
      </c>
      <c r="C464" s="54">
        <v>483</v>
      </c>
      <c r="D464" s="55" t="s">
        <v>238</v>
      </c>
      <c r="E464" s="54">
        <v>18</v>
      </c>
      <c r="F464" s="54">
        <v>1</v>
      </c>
      <c r="G464" s="56" t="s">
        <v>427</v>
      </c>
      <c r="H464" s="56" t="s">
        <v>413</v>
      </c>
      <c r="I464" s="1"/>
      <c r="J464" s="77">
        <f t="shared" si="16"/>
        <v>0</v>
      </c>
      <c r="K464" s="3">
        <v>1</v>
      </c>
      <c r="L464" s="51"/>
    </row>
    <row r="465" spans="1:12" ht="57" customHeight="1">
      <c r="A465" s="56" t="s">
        <v>387</v>
      </c>
      <c r="B465" s="55" t="s">
        <v>1041</v>
      </c>
      <c r="C465" s="54">
        <v>484</v>
      </c>
      <c r="D465" s="55" t="s">
        <v>32</v>
      </c>
      <c r="E465" s="54">
        <v>20</v>
      </c>
      <c r="F465" s="54">
        <v>1</v>
      </c>
      <c r="G465" s="56" t="s">
        <v>427</v>
      </c>
      <c r="H465" s="56" t="s">
        <v>413</v>
      </c>
      <c r="I465" s="1"/>
      <c r="J465" s="77">
        <f t="shared" si="16"/>
        <v>0</v>
      </c>
      <c r="K465" s="3">
        <v>1</v>
      </c>
      <c r="L465" s="51"/>
    </row>
    <row r="466" spans="1:12" ht="57" customHeight="1">
      <c r="A466" s="56" t="s">
        <v>387</v>
      </c>
      <c r="B466" s="55" t="s">
        <v>1041</v>
      </c>
      <c r="C466" s="54">
        <v>485</v>
      </c>
      <c r="D466" s="55" t="s">
        <v>401</v>
      </c>
      <c r="E466" s="54">
        <v>64</v>
      </c>
      <c r="F466" s="54">
        <v>1</v>
      </c>
      <c r="G466" s="56" t="s">
        <v>427</v>
      </c>
      <c r="H466" s="56" t="s">
        <v>413</v>
      </c>
      <c r="I466" s="1"/>
      <c r="J466" s="77">
        <f t="shared" si="16"/>
        <v>0</v>
      </c>
      <c r="K466" s="3">
        <v>1</v>
      </c>
      <c r="L466" s="51"/>
    </row>
    <row r="467" spans="1:12" ht="57" customHeight="1">
      <c r="A467" s="56" t="s">
        <v>387</v>
      </c>
      <c r="B467" s="55" t="s">
        <v>1041</v>
      </c>
      <c r="C467" s="54">
        <v>486</v>
      </c>
      <c r="D467" s="55" t="s">
        <v>33</v>
      </c>
      <c r="E467" s="54">
        <v>25</v>
      </c>
      <c r="F467" s="54">
        <v>1</v>
      </c>
      <c r="G467" s="56" t="s">
        <v>427</v>
      </c>
      <c r="H467" s="56" t="s">
        <v>414</v>
      </c>
      <c r="I467" s="1"/>
      <c r="J467" s="77">
        <f t="shared" si="16"/>
        <v>0</v>
      </c>
      <c r="K467" s="3">
        <v>1</v>
      </c>
      <c r="L467" s="51" t="s">
        <v>1045</v>
      </c>
    </row>
    <row r="468" spans="1:12" ht="57" customHeight="1">
      <c r="A468" s="56" t="s">
        <v>387</v>
      </c>
      <c r="B468" s="55" t="s">
        <v>1041</v>
      </c>
      <c r="C468" s="54">
        <v>487</v>
      </c>
      <c r="D468" s="55" t="s">
        <v>286</v>
      </c>
      <c r="E468" s="54">
        <v>20</v>
      </c>
      <c r="F468" s="54">
        <v>1</v>
      </c>
      <c r="G468" s="56" t="s">
        <v>427</v>
      </c>
      <c r="H468" s="56" t="s">
        <v>414</v>
      </c>
      <c r="I468" s="1"/>
      <c r="J468" s="77">
        <f t="shared" si="16"/>
        <v>0</v>
      </c>
      <c r="K468" s="3">
        <v>1</v>
      </c>
      <c r="L468" s="51" t="s">
        <v>1045</v>
      </c>
    </row>
    <row r="469" spans="1:12" ht="57.75" customHeight="1">
      <c r="A469" s="56" t="s">
        <v>387</v>
      </c>
      <c r="B469" s="55" t="s">
        <v>1041</v>
      </c>
      <c r="C469" s="54">
        <v>488</v>
      </c>
      <c r="D469" s="55" t="s">
        <v>403</v>
      </c>
      <c r="E469" s="54">
        <v>17.2</v>
      </c>
      <c r="F469" s="54">
        <v>1</v>
      </c>
      <c r="G469" s="56" t="s">
        <v>427</v>
      </c>
      <c r="H469" s="56" t="s">
        <v>414</v>
      </c>
      <c r="I469" s="1"/>
      <c r="J469" s="77">
        <f t="shared" si="16"/>
        <v>0</v>
      </c>
      <c r="K469" s="3">
        <v>1</v>
      </c>
      <c r="L469" s="51" t="s">
        <v>1045</v>
      </c>
    </row>
    <row r="470" spans="1:12" ht="57.75" customHeight="1">
      <c r="A470" s="56" t="s">
        <v>387</v>
      </c>
      <c r="B470" s="55" t="s">
        <v>1041</v>
      </c>
      <c r="C470" s="54">
        <v>489</v>
      </c>
      <c r="D470" s="55" t="s">
        <v>233</v>
      </c>
      <c r="E470" s="54">
        <v>21.61</v>
      </c>
      <c r="F470" s="54">
        <v>1</v>
      </c>
      <c r="G470" s="56" t="s">
        <v>427</v>
      </c>
      <c r="H470" s="56" t="s">
        <v>414</v>
      </c>
      <c r="I470" s="1"/>
      <c r="J470" s="77">
        <f t="shared" si="16"/>
        <v>0</v>
      </c>
      <c r="K470" s="3">
        <v>1</v>
      </c>
      <c r="L470" s="51" t="s">
        <v>1045</v>
      </c>
    </row>
    <row r="471" spans="1:12" ht="57.75" customHeight="1">
      <c r="A471" s="56" t="s">
        <v>387</v>
      </c>
      <c r="B471" s="55" t="s">
        <v>1041</v>
      </c>
      <c r="C471" s="54">
        <v>490</v>
      </c>
      <c r="D471" s="55" t="s">
        <v>238</v>
      </c>
      <c r="E471" s="54">
        <v>60</v>
      </c>
      <c r="F471" s="54">
        <v>1</v>
      </c>
      <c r="G471" s="56" t="s">
        <v>427</v>
      </c>
      <c r="H471" s="56" t="s">
        <v>413</v>
      </c>
      <c r="I471" s="1"/>
      <c r="J471" s="77">
        <f t="shared" si="16"/>
        <v>0</v>
      </c>
      <c r="K471" s="3">
        <v>1</v>
      </c>
      <c r="L471" s="51"/>
    </row>
    <row r="472" spans="1:12" ht="57.75" customHeight="1">
      <c r="A472" s="56" t="s">
        <v>387</v>
      </c>
      <c r="B472" s="55" t="s">
        <v>1041</v>
      </c>
      <c r="C472" s="54">
        <v>491</v>
      </c>
      <c r="D472" s="55" t="s">
        <v>363</v>
      </c>
      <c r="E472" s="54">
        <v>66</v>
      </c>
      <c r="F472" s="54">
        <v>1</v>
      </c>
      <c r="G472" s="56" t="s">
        <v>427</v>
      </c>
      <c r="H472" s="56" t="s">
        <v>413</v>
      </c>
      <c r="I472" s="1"/>
      <c r="J472" s="77">
        <f t="shared" si="16"/>
        <v>0</v>
      </c>
      <c r="K472" s="3">
        <v>1</v>
      </c>
      <c r="L472" s="51"/>
    </row>
    <row r="473" spans="1:12" ht="57.75" customHeight="1">
      <c r="A473" s="56" t="s">
        <v>387</v>
      </c>
      <c r="B473" s="55" t="s">
        <v>1041</v>
      </c>
      <c r="C473" s="54">
        <v>492</v>
      </c>
      <c r="D473" s="55" t="s">
        <v>283</v>
      </c>
      <c r="E473" s="54">
        <v>160</v>
      </c>
      <c r="F473" s="54">
        <v>1</v>
      </c>
      <c r="G473" s="56" t="s">
        <v>427</v>
      </c>
      <c r="H473" s="56" t="s">
        <v>413</v>
      </c>
      <c r="I473" s="1"/>
      <c r="J473" s="77">
        <f t="shared" si="16"/>
        <v>0</v>
      </c>
      <c r="K473" s="3">
        <v>1</v>
      </c>
      <c r="L473" s="51"/>
    </row>
    <row r="474" spans="1:12" ht="57.75" customHeight="1">
      <c r="A474" s="56" t="s">
        <v>387</v>
      </c>
      <c r="B474" s="55" t="s">
        <v>1041</v>
      </c>
      <c r="C474" s="54">
        <v>493</v>
      </c>
      <c r="D474" s="55" t="s">
        <v>403</v>
      </c>
      <c r="E474" s="54">
        <v>32</v>
      </c>
      <c r="F474" s="54">
        <v>1</v>
      </c>
      <c r="G474" s="56" t="s">
        <v>427</v>
      </c>
      <c r="H474" s="56" t="s">
        <v>413</v>
      </c>
      <c r="I474" s="1"/>
      <c r="J474" s="77">
        <f t="shared" si="16"/>
        <v>0</v>
      </c>
      <c r="K474" s="3">
        <v>1</v>
      </c>
      <c r="L474" s="51"/>
    </row>
    <row r="475" spans="1:12" ht="57.75" customHeight="1">
      <c r="A475" s="56" t="s">
        <v>387</v>
      </c>
      <c r="B475" s="55" t="s">
        <v>1041</v>
      </c>
      <c r="C475" s="54">
        <v>494</v>
      </c>
      <c r="D475" s="55" t="s">
        <v>34</v>
      </c>
      <c r="E475" s="54">
        <v>51</v>
      </c>
      <c r="F475" s="54">
        <v>1</v>
      </c>
      <c r="G475" s="56" t="s">
        <v>427</v>
      </c>
      <c r="H475" s="56" t="s">
        <v>413</v>
      </c>
      <c r="I475" s="1"/>
      <c r="J475" s="77">
        <f t="shared" si="16"/>
        <v>0</v>
      </c>
      <c r="K475" s="3">
        <v>1</v>
      </c>
      <c r="L475" s="51"/>
    </row>
    <row r="476" spans="1:12" ht="57.75" customHeight="1">
      <c r="A476" s="56" t="s">
        <v>387</v>
      </c>
      <c r="B476" s="55" t="s">
        <v>1041</v>
      </c>
      <c r="C476" s="54">
        <v>495</v>
      </c>
      <c r="D476" s="55" t="s">
        <v>233</v>
      </c>
      <c r="E476" s="54">
        <v>61</v>
      </c>
      <c r="F476" s="54">
        <v>1</v>
      </c>
      <c r="G476" s="56" t="s">
        <v>427</v>
      </c>
      <c r="H476" s="56" t="s">
        <v>413</v>
      </c>
      <c r="I476" s="1"/>
      <c r="J476" s="77">
        <f t="shared" si="16"/>
        <v>0</v>
      </c>
      <c r="K476" s="3">
        <v>1</v>
      </c>
      <c r="L476" s="51"/>
    </row>
    <row r="477" spans="1:12" ht="57.75" customHeight="1">
      <c r="A477" s="56" t="s">
        <v>387</v>
      </c>
      <c r="B477" s="55" t="s">
        <v>1041</v>
      </c>
      <c r="C477" s="54">
        <v>496</v>
      </c>
      <c r="D477" s="55" t="s">
        <v>366</v>
      </c>
      <c r="E477" s="54">
        <v>41</v>
      </c>
      <c r="F477" s="54">
        <v>1</v>
      </c>
      <c r="G477" s="56" t="s">
        <v>427</v>
      </c>
      <c r="H477" s="56" t="s">
        <v>413</v>
      </c>
      <c r="I477" s="1"/>
      <c r="J477" s="77">
        <f t="shared" si="16"/>
        <v>0</v>
      </c>
      <c r="K477" s="3">
        <v>1</v>
      </c>
      <c r="L477" s="51"/>
    </row>
    <row r="478" spans="1:12" ht="57.75" customHeight="1">
      <c r="A478" s="56" t="s">
        <v>387</v>
      </c>
      <c r="B478" s="55" t="s">
        <v>1041</v>
      </c>
      <c r="C478" s="54">
        <v>497</v>
      </c>
      <c r="D478" s="55" t="s">
        <v>35</v>
      </c>
      <c r="E478" s="54">
        <v>20</v>
      </c>
      <c r="F478" s="54">
        <v>1</v>
      </c>
      <c r="G478" s="56" t="s">
        <v>427</v>
      </c>
      <c r="H478" s="56" t="s">
        <v>414</v>
      </c>
      <c r="I478" s="1"/>
      <c r="J478" s="77">
        <f t="shared" si="16"/>
        <v>0</v>
      </c>
      <c r="K478" s="3">
        <v>1</v>
      </c>
      <c r="L478" s="51" t="s">
        <v>207</v>
      </c>
    </row>
    <row r="479" spans="1:12" ht="57.75" customHeight="1">
      <c r="A479" s="56" t="s">
        <v>387</v>
      </c>
      <c r="B479" s="55" t="s">
        <v>1041</v>
      </c>
      <c r="C479" s="54">
        <v>498</v>
      </c>
      <c r="D479" s="55" t="s">
        <v>404</v>
      </c>
      <c r="E479" s="54">
        <v>58</v>
      </c>
      <c r="F479" s="54">
        <v>1</v>
      </c>
      <c r="G479" s="56" t="s">
        <v>427</v>
      </c>
      <c r="H479" s="56" t="s">
        <v>413</v>
      </c>
      <c r="I479" s="1"/>
      <c r="J479" s="77">
        <f t="shared" si="16"/>
        <v>0</v>
      </c>
      <c r="K479" s="3">
        <v>1</v>
      </c>
      <c r="L479" s="51"/>
    </row>
    <row r="480" spans="1:12" ht="57.75" customHeight="1">
      <c r="A480" s="56" t="s">
        <v>387</v>
      </c>
      <c r="B480" s="55" t="s">
        <v>1041</v>
      </c>
      <c r="C480" s="54">
        <v>499</v>
      </c>
      <c r="D480" s="55" t="s">
        <v>29</v>
      </c>
      <c r="E480" s="54">
        <v>64</v>
      </c>
      <c r="F480" s="54">
        <v>1</v>
      </c>
      <c r="G480" s="56" t="s">
        <v>427</v>
      </c>
      <c r="H480" s="56" t="s">
        <v>413</v>
      </c>
      <c r="I480" s="1"/>
      <c r="J480" s="77">
        <f t="shared" si="16"/>
        <v>0</v>
      </c>
      <c r="K480" s="3">
        <v>1</v>
      </c>
      <c r="L480" s="51"/>
    </row>
    <row r="481" spans="1:12" ht="57.75" customHeight="1">
      <c r="A481" s="56" t="s">
        <v>387</v>
      </c>
      <c r="B481" s="55" t="s">
        <v>1041</v>
      </c>
      <c r="C481" s="54">
        <v>500</v>
      </c>
      <c r="D481" s="55" t="s">
        <v>376</v>
      </c>
      <c r="E481" s="54">
        <v>61</v>
      </c>
      <c r="F481" s="54">
        <v>1</v>
      </c>
      <c r="G481" s="56" t="s">
        <v>427</v>
      </c>
      <c r="H481" s="56" t="s">
        <v>413</v>
      </c>
      <c r="I481" s="1"/>
      <c r="J481" s="77">
        <f t="shared" si="16"/>
        <v>0</v>
      </c>
      <c r="K481" s="3">
        <v>1</v>
      </c>
      <c r="L481" s="51"/>
    </row>
    <row r="482" spans="1:12" ht="57.75" customHeight="1">
      <c r="A482" s="56" t="s">
        <v>387</v>
      </c>
      <c r="B482" s="55" t="s">
        <v>1041</v>
      </c>
      <c r="C482" s="54">
        <v>501</v>
      </c>
      <c r="D482" s="55" t="s">
        <v>377</v>
      </c>
      <c r="E482" s="54">
        <v>42</v>
      </c>
      <c r="F482" s="54">
        <v>1</v>
      </c>
      <c r="G482" s="56" t="s">
        <v>427</v>
      </c>
      <c r="H482" s="56" t="s">
        <v>413</v>
      </c>
      <c r="I482" s="1"/>
      <c r="J482" s="77">
        <f t="shared" si="16"/>
        <v>0</v>
      </c>
      <c r="K482" s="3">
        <v>1</v>
      </c>
      <c r="L482" s="51"/>
    </row>
    <row r="483" spans="1:12" ht="57.75" customHeight="1">
      <c r="A483" s="56" t="s">
        <v>387</v>
      </c>
      <c r="B483" s="55" t="s">
        <v>1041</v>
      </c>
      <c r="C483" s="54">
        <v>502</v>
      </c>
      <c r="D483" s="55" t="s">
        <v>378</v>
      </c>
      <c r="E483" s="54">
        <v>20</v>
      </c>
      <c r="F483" s="54">
        <v>1</v>
      </c>
      <c r="G483" s="56" t="s">
        <v>427</v>
      </c>
      <c r="H483" s="56" t="s">
        <v>413</v>
      </c>
      <c r="I483" s="1"/>
      <c r="J483" s="77">
        <f t="shared" si="16"/>
        <v>0</v>
      </c>
      <c r="K483" s="3">
        <v>1</v>
      </c>
      <c r="L483" s="51"/>
    </row>
    <row r="484" spans="1:12" ht="57.75" customHeight="1">
      <c r="A484" s="56" t="s">
        <v>387</v>
      </c>
      <c r="B484" s="55" t="s">
        <v>1041</v>
      </c>
      <c r="C484" s="54">
        <v>503</v>
      </c>
      <c r="D484" s="55" t="s">
        <v>378</v>
      </c>
      <c r="E484" s="54">
        <v>20</v>
      </c>
      <c r="F484" s="54">
        <v>1</v>
      </c>
      <c r="G484" s="56" t="s">
        <v>427</v>
      </c>
      <c r="H484" s="56" t="s">
        <v>413</v>
      </c>
      <c r="I484" s="1"/>
      <c r="J484" s="77">
        <f t="shared" si="16"/>
        <v>0</v>
      </c>
      <c r="K484" s="3">
        <v>1</v>
      </c>
      <c r="L484" s="51"/>
    </row>
    <row r="485" spans="1:12" ht="57.75" customHeight="1">
      <c r="A485" s="56" t="s">
        <v>387</v>
      </c>
      <c r="B485" s="55" t="s">
        <v>1041</v>
      </c>
      <c r="C485" s="54">
        <v>504</v>
      </c>
      <c r="D485" s="55" t="s">
        <v>379</v>
      </c>
      <c r="E485" s="54">
        <v>48</v>
      </c>
      <c r="F485" s="54">
        <v>1</v>
      </c>
      <c r="G485" s="56" t="s">
        <v>427</v>
      </c>
      <c r="H485" s="56" t="s">
        <v>413</v>
      </c>
      <c r="I485" s="1"/>
      <c r="J485" s="77">
        <f t="shared" si="16"/>
        <v>0</v>
      </c>
      <c r="K485" s="3">
        <v>1</v>
      </c>
      <c r="L485" s="51"/>
    </row>
    <row r="486" spans="1:12" ht="57.75" customHeight="1">
      <c r="A486" s="56" t="s">
        <v>387</v>
      </c>
      <c r="B486" s="55" t="s">
        <v>1041</v>
      </c>
      <c r="C486" s="54">
        <v>505</v>
      </c>
      <c r="D486" s="55" t="s">
        <v>61</v>
      </c>
      <c r="E486" s="54">
        <v>27</v>
      </c>
      <c r="F486" s="54">
        <v>1</v>
      </c>
      <c r="G486" s="56" t="s">
        <v>427</v>
      </c>
      <c r="H486" s="56" t="s">
        <v>413</v>
      </c>
      <c r="I486" s="1"/>
      <c r="J486" s="77">
        <f t="shared" si="16"/>
        <v>0</v>
      </c>
      <c r="K486" s="3">
        <v>1</v>
      </c>
      <c r="L486" s="51"/>
    </row>
    <row r="487" spans="1:12" ht="57.75" customHeight="1">
      <c r="A487" s="56" t="s">
        <v>387</v>
      </c>
      <c r="B487" s="55" t="s">
        <v>1041</v>
      </c>
      <c r="C487" s="54">
        <v>506</v>
      </c>
      <c r="D487" s="55" t="s">
        <v>62</v>
      </c>
      <c r="E487" s="54">
        <v>40</v>
      </c>
      <c r="F487" s="54">
        <v>1</v>
      </c>
      <c r="G487" s="56" t="s">
        <v>427</v>
      </c>
      <c r="H487" s="56" t="s">
        <v>413</v>
      </c>
      <c r="I487" s="1"/>
      <c r="J487" s="77">
        <f t="shared" si="16"/>
        <v>0</v>
      </c>
      <c r="K487" s="3">
        <v>1</v>
      </c>
      <c r="L487" s="51"/>
    </row>
    <row r="488" spans="1:12" ht="57.75" customHeight="1">
      <c r="A488" s="56" t="s">
        <v>387</v>
      </c>
      <c r="B488" s="55" t="s">
        <v>852</v>
      </c>
      <c r="C488" s="54">
        <v>507</v>
      </c>
      <c r="D488" s="55" t="s">
        <v>853</v>
      </c>
      <c r="E488" s="54">
        <v>36</v>
      </c>
      <c r="F488" s="54">
        <v>1</v>
      </c>
      <c r="G488" s="56" t="s">
        <v>74</v>
      </c>
      <c r="H488" s="56" t="s">
        <v>414</v>
      </c>
      <c r="I488" s="1"/>
      <c r="J488" s="77"/>
      <c r="K488" s="3">
        <v>1</v>
      </c>
      <c r="L488" s="51"/>
    </row>
    <row r="489" spans="1:12" ht="58.5" customHeight="1">
      <c r="A489" s="56" t="s">
        <v>387</v>
      </c>
      <c r="B489" s="55" t="s">
        <v>852</v>
      </c>
      <c r="C489" s="54">
        <v>508</v>
      </c>
      <c r="D489" s="55" t="s">
        <v>854</v>
      </c>
      <c r="E489" s="54">
        <v>22.5</v>
      </c>
      <c r="F489" s="54">
        <v>1</v>
      </c>
      <c r="G489" s="56" t="s">
        <v>74</v>
      </c>
      <c r="H489" s="56" t="s">
        <v>413</v>
      </c>
      <c r="I489" s="1"/>
      <c r="J489" s="77"/>
      <c r="K489" s="3">
        <v>1</v>
      </c>
      <c r="L489" s="51" t="s">
        <v>539</v>
      </c>
    </row>
    <row r="490" spans="1:12" ht="58.5" customHeight="1">
      <c r="A490" s="56" t="s">
        <v>55</v>
      </c>
      <c r="B490" s="55" t="s">
        <v>504</v>
      </c>
      <c r="C490" s="54">
        <v>509</v>
      </c>
      <c r="D490" s="55" t="s">
        <v>152</v>
      </c>
      <c r="E490" s="54">
        <v>20</v>
      </c>
      <c r="F490" s="54">
        <v>1</v>
      </c>
      <c r="G490" s="56" t="s">
        <v>427</v>
      </c>
      <c r="H490" s="56" t="s">
        <v>429</v>
      </c>
      <c r="I490" s="1">
        <v>1</v>
      </c>
      <c r="J490" s="77">
        <f aca="true" t="shared" si="17" ref="J490:J518">I490/F490*100</f>
        <v>100</v>
      </c>
      <c r="K490" s="3">
        <v>1</v>
      </c>
      <c r="L490" s="51" t="s">
        <v>151</v>
      </c>
    </row>
    <row r="491" spans="1:12" ht="58.5" customHeight="1">
      <c r="A491" s="56" t="s">
        <v>55</v>
      </c>
      <c r="B491" s="55" t="s">
        <v>58</v>
      </c>
      <c r="C491" s="54">
        <v>510</v>
      </c>
      <c r="D491" s="55" t="s">
        <v>1255</v>
      </c>
      <c r="E491" s="54">
        <v>500</v>
      </c>
      <c r="F491" s="54">
        <v>7</v>
      </c>
      <c r="G491" s="54" t="s">
        <v>427</v>
      </c>
      <c r="H491" s="56" t="s">
        <v>429</v>
      </c>
      <c r="I491" s="1">
        <v>7</v>
      </c>
      <c r="J491" s="77">
        <f t="shared" si="17"/>
        <v>100</v>
      </c>
      <c r="K491" s="3">
        <v>1</v>
      </c>
      <c r="L491" s="51" t="s">
        <v>151</v>
      </c>
    </row>
    <row r="492" spans="1:12" ht="58.5" customHeight="1">
      <c r="A492" s="56" t="s">
        <v>55</v>
      </c>
      <c r="B492" s="55" t="s">
        <v>58</v>
      </c>
      <c r="C492" s="54">
        <v>511</v>
      </c>
      <c r="D492" s="55" t="s">
        <v>1256</v>
      </c>
      <c r="E492" s="54">
        <v>60</v>
      </c>
      <c r="F492" s="54">
        <v>2</v>
      </c>
      <c r="G492" s="54" t="s">
        <v>427</v>
      </c>
      <c r="H492" s="56" t="s">
        <v>429</v>
      </c>
      <c r="I492" s="1">
        <v>2</v>
      </c>
      <c r="J492" s="77">
        <f t="shared" si="17"/>
        <v>100</v>
      </c>
      <c r="K492" s="3">
        <v>1</v>
      </c>
      <c r="L492" s="51" t="s">
        <v>328</v>
      </c>
    </row>
    <row r="493" spans="1:12" ht="58.5" customHeight="1">
      <c r="A493" s="56" t="s">
        <v>55</v>
      </c>
      <c r="B493" s="55" t="s">
        <v>58</v>
      </c>
      <c r="C493" s="54">
        <v>512</v>
      </c>
      <c r="D493" s="55" t="s">
        <v>1257</v>
      </c>
      <c r="E493" s="54">
        <v>60</v>
      </c>
      <c r="F493" s="54">
        <v>2</v>
      </c>
      <c r="G493" s="54" t="s">
        <v>427</v>
      </c>
      <c r="H493" s="56" t="s">
        <v>429</v>
      </c>
      <c r="I493" s="1">
        <v>2</v>
      </c>
      <c r="J493" s="77">
        <f t="shared" si="17"/>
        <v>100</v>
      </c>
      <c r="K493" s="3">
        <v>1</v>
      </c>
      <c r="L493" s="51" t="s">
        <v>328</v>
      </c>
    </row>
    <row r="494" spans="1:12" ht="54" customHeight="1">
      <c r="A494" s="56" t="s">
        <v>55</v>
      </c>
      <c r="B494" s="55" t="s">
        <v>58</v>
      </c>
      <c r="C494" s="54">
        <v>513</v>
      </c>
      <c r="D494" s="55" t="s">
        <v>1258</v>
      </c>
      <c r="E494" s="54">
        <v>60</v>
      </c>
      <c r="F494" s="54">
        <v>2</v>
      </c>
      <c r="G494" s="54" t="s">
        <v>427</v>
      </c>
      <c r="H494" s="56" t="s">
        <v>429</v>
      </c>
      <c r="I494" s="1">
        <v>2</v>
      </c>
      <c r="J494" s="77">
        <f t="shared" si="17"/>
        <v>100</v>
      </c>
      <c r="K494" s="3">
        <v>1</v>
      </c>
      <c r="L494" s="51" t="s">
        <v>328</v>
      </c>
    </row>
    <row r="495" spans="1:12" ht="54" customHeight="1">
      <c r="A495" s="56" t="s">
        <v>55</v>
      </c>
      <c r="B495" s="55" t="s">
        <v>58</v>
      </c>
      <c r="C495" s="54">
        <v>514</v>
      </c>
      <c r="D495" s="55" t="s">
        <v>1259</v>
      </c>
      <c r="E495" s="54">
        <v>60</v>
      </c>
      <c r="F495" s="54">
        <v>2</v>
      </c>
      <c r="G495" s="54" t="s">
        <v>427</v>
      </c>
      <c r="H495" s="56" t="s">
        <v>429</v>
      </c>
      <c r="I495" s="1">
        <v>2</v>
      </c>
      <c r="J495" s="77">
        <f t="shared" si="17"/>
        <v>100</v>
      </c>
      <c r="K495" s="3">
        <v>1</v>
      </c>
      <c r="L495" s="51" t="s">
        <v>328</v>
      </c>
    </row>
    <row r="496" spans="1:12" ht="54" customHeight="1">
      <c r="A496" s="56" t="s">
        <v>55</v>
      </c>
      <c r="B496" s="55" t="s">
        <v>327</v>
      </c>
      <c r="C496" s="54">
        <v>515</v>
      </c>
      <c r="D496" s="55" t="s">
        <v>1260</v>
      </c>
      <c r="E496" s="54">
        <v>250</v>
      </c>
      <c r="F496" s="54">
        <v>7</v>
      </c>
      <c r="G496" s="54" t="s">
        <v>427</v>
      </c>
      <c r="H496" s="56" t="s">
        <v>429</v>
      </c>
      <c r="I496" s="1">
        <v>7</v>
      </c>
      <c r="J496" s="77">
        <f t="shared" si="17"/>
        <v>100</v>
      </c>
      <c r="K496" s="3">
        <v>1</v>
      </c>
      <c r="L496" s="51" t="s">
        <v>151</v>
      </c>
    </row>
    <row r="497" spans="1:12" ht="54.75" customHeight="1">
      <c r="A497" s="56" t="s">
        <v>55</v>
      </c>
      <c r="B497" s="55" t="s">
        <v>327</v>
      </c>
      <c r="C497" s="54">
        <v>516</v>
      </c>
      <c r="D497" s="55" t="s">
        <v>1261</v>
      </c>
      <c r="E497" s="54">
        <v>100</v>
      </c>
      <c r="F497" s="54">
        <v>3</v>
      </c>
      <c r="G497" s="54" t="s">
        <v>427</v>
      </c>
      <c r="H497" s="56" t="s">
        <v>429</v>
      </c>
      <c r="I497" s="1">
        <v>3</v>
      </c>
      <c r="J497" s="77">
        <f t="shared" si="17"/>
        <v>100</v>
      </c>
      <c r="K497" s="3">
        <v>1</v>
      </c>
      <c r="L497" s="51" t="s">
        <v>151</v>
      </c>
    </row>
    <row r="498" spans="1:12" ht="54.75" customHeight="1">
      <c r="A498" s="56" t="s">
        <v>55</v>
      </c>
      <c r="B498" s="55" t="s">
        <v>327</v>
      </c>
      <c r="C498" s="54">
        <v>517</v>
      </c>
      <c r="D498" s="55" t="s">
        <v>1262</v>
      </c>
      <c r="E498" s="54">
        <v>50</v>
      </c>
      <c r="F498" s="54">
        <v>2</v>
      </c>
      <c r="G498" s="54" t="s">
        <v>427</v>
      </c>
      <c r="H498" s="56" t="s">
        <v>429</v>
      </c>
      <c r="I498" s="1">
        <v>2</v>
      </c>
      <c r="J498" s="77">
        <f t="shared" si="17"/>
        <v>100</v>
      </c>
      <c r="K498" s="3">
        <v>1</v>
      </c>
      <c r="L498" s="51" t="s">
        <v>328</v>
      </c>
    </row>
    <row r="499" spans="1:12" ht="54.75" customHeight="1">
      <c r="A499" s="56" t="s">
        <v>55</v>
      </c>
      <c r="B499" s="55" t="s">
        <v>327</v>
      </c>
      <c r="C499" s="54">
        <v>518</v>
      </c>
      <c r="D499" s="55" t="s">
        <v>1263</v>
      </c>
      <c r="E499" s="54">
        <v>50</v>
      </c>
      <c r="F499" s="54">
        <v>2</v>
      </c>
      <c r="G499" s="54" t="s">
        <v>427</v>
      </c>
      <c r="H499" s="56" t="s">
        <v>429</v>
      </c>
      <c r="I499" s="1">
        <v>2</v>
      </c>
      <c r="J499" s="77">
        <f t="shared" si="17"/>
        <v>100</v>
      </c>
      <c r="K499" s="3">
        <v>1</v>
      </c>
      <c r="L499" s="51" t="s">
        <v>328</v>
      </c>
    </row>
    <row r="500" spans="1:12" ht="54.75" customHeight="1">
      <c r="A500" s="56" t="s">
        <v>55</v>
      </c>
      <c r="B500" s="55" t="s">
        <v>327</v>
      </c>
      <c r="C500" s="54">
        <v>519</v>
      </c>
      <c r="D500" s="55" t="s">
        <v>1264</v>
      </c>
      <c r="E500" s="54">
        <v>50</v>
      </c>
      <c r="F500" s="54">
        <v>2</v>
      </c>
      <c r="G500" s="54" t="s">
        <v>427</v>
      </c>
      <c r="H500" s="56" t="s">
        <v>429</v>
      </c>
      <c r="I500" s="1">
        <v>2</v>
      </c>
      <c r="J500" s="77">
        <f t="shared" si="17"/>
        <v>100</v>
      </c>
      <c r="K500" s="3">
        <v>1</v>
      </c>
      <c r="L500" s="51" t="s">
        <v>328</v>
      </c>
    </row>
    <row r="501" spans="1:12" ht="54.75" customHeight="1">
      <c r="A501" s="56" t="s">
        <v>55</v>
      </c>
      <c r="B501" s="55" t="s">
        <v>327</v>
      </c>
      <c r="C501" s="54">
        <v>520</v>
      </c>
      <c r="D501" s="55" t="s">
        <v>1265</v>
      </c>
      <c r="E501" s="54">
        <v>50</v>
      </c>
      <c r="F501" s="54">
        <v>2</v>
      </c>
      <c r="G501" s="54" t="s">
        <v>427</v>
      </c>
      <c r="H501" s="56" t="s">
        <v>429</v>
      </c>
      <c r="I501" s="1">
        <v>2</v>
      </c>
      <c r="J501" s="77">
        <f t="shared" si="17"/>
        <v>100</v>
      </c>
      <c r="K501" s="3">
        <v>1</v>
      </c>
      <c r="L501" s="51" t="s">
        <v>328</v>
      </c>
    </row>
    <row r="502" spans="1:12" ht="54.75" customHeight="1">
      <c r="A502" s="56" t="s">
        <v>55</v>
      </c>
      <c r="B502" s="55" t="s">
        <v>327</v>
      </c>
      <c r="C502" s="54">
        <v>521</v>
      </c>
      <c r="D502" s="55" t="s">
        <v>1266</v>
      </c>
      <c r="E502" s="54">
        <v>50</v>
      </c>
      <c r="F502" s="54">
        <v>2</v>
      </c>
      <c r="G502" s="54" t="s">
        <v>427</v>
      </c>
      <c r="H502" s="56" t="s">
        <v>429</v>
      </c>
      <c r="I502" s="1">
        <v>2</v>
      </c>
      <c r="J502" s="77">
        <f t="shared" si="17"/>
        <v>100</v>
      </c>
      <c r="K502" s="3">
        <v>1</v>
      </c>
      <c r="L502" s="51"/>
    </row>
    <row r="503" spans="1:12" ht="54.75" customHeight="1">
      <c r="A503" s="56" t="s">
        <v>55</v>
      </c>
      <c r="B503" s="55" t="s">
        <v>47</v>
      </c>
      <c r="C503" s="54">
        <v>522</v>
      </c>
      <c r="D503" s="55" t="s">
        <v>1267</v>
      </c>
      <c r="E503" s="54">
        <v>100</v>
      </c>
      <c r="F503" s="54">
        <v>4</v>
      </c>
      <c r="G503" s="54" t="s">
        <v>427</v>
      </c>
      <c r="H503" s="56" t="s">
        <v>429</v>
      </c>
      <c r="I503" s="1">
        <v>4</v>
      </c>
      <c r="J503" s="77">
        <f t="shared" si="17"/>
        <v>100</v>
      </c>
      <c r="K503" s="3">
        <v>1</v>
      </c>
      <c r="L503" s="51" t="s">
        <v>328</v>
      </c>
    </row>
    <row r="504" spans="1:12" ht="61.5" customHeight="1">
      <c r="A504" s="56" t="s">
        <v>55</v>
      </c>
      <c r="B504" s="55" t="s">
        <v>153</v>
      </c>
      <c r="C504" s="54">
        <v>523</v>
      </c>
      <c r="D504" s="55" t="s">
        <v>1268</v>
      </c>
      <c r="E504" s="54">
        <v>800</v>
      </c>
      <c r="F504" s="54">
        <v>10</v>
      </c>
      <c r="G504" s="54" t="s">
        <v>427</v>
      </c>
      <c r="H504" s="56" t="s">
        <v>429</v>
      </c>
      <c r="I504" s="1">
        <v>10</v>
      </c>
      <c r="J504" s="77">
        <f t="shared" si="17"/>
        <v>100</v>
      </c>
      <c r="K504" s="3">
        <v>1</v>
      </c>
      <c r="L504" s="51" t="s">
        <v>151</v>
      </c>
    </row>
    <row r="505" spans="1:12" ht="54.75" customHeight="1">
      <c r="A505" s="56" t="s">
        <v>55</v>
      </c>
      <c r="B505" s="55" t="s">
        <v>153</v>
      </c>
      <c r="C505" s="54">
        <v>524</v>
      </c>
      <c r="D505" s="55" t="s">
        <v>1269</v>
      </c>
      <c r="E505" s="54">
        <v>60</v>
      </c>
      <c r="F505" s="54">
        <v>2</v>
      </c>
      <c r="G505" s="54" t="s">
        <v>427</v>
      </c>
      <c r="H505" s="56" t="s">
        <v>429</v>
      </c>
      <c r="I505" s="1">
        <v>2</v>
      </c>
      <c r="J505" s="77">
        <f t="shared" si="17"/>
        <v>100</v>
      </c>
      <c r="K505" s="3">
        <v>1</v>
      </c>
      <c r="L505" s="51" t="s">
        <v>328</v>
      </c>
    </row>
    <row r="506" spans="1:12" ht="54.75" customHeight="1">
      <c r="A506" s="56" t="s">
        <v>55</v>
      </c>
      <c r="B506" s="55" t="s">
        <v>153</v>
      </c>
      <c r="C506" s="54">
        <v>525</v>
      </c>
      <c r="D506" s="55" t="s">
        <v>1270</v>
      </c>
      <c r="E506" s="54">
        <v>500</v>
      </c>
      <c r="F506" s="54">
        <v>2</v>
      </c>
      <c r="G506" s="54" t="s">
        <v>427</v>
      </c>
      <c r="H506" s="56" t="s">
        <v>429</v>
      </c>
      <c r="I506" s="1">
        <v>2</v>
      </c>
      <c r="J506" s="77">
        <f t="shared" si="17"/>
        <v>100</v>
      </c>
      <c r="K506" s="3">
        <v>1</v>
      </c>
      <c r="L506" s="51" t="s">
        <v>328</v>
      </c>
    </row>
    <row r="507" spans="1:12" ht="54.75" customHeight="1">
      <c r="A507" s="56" t="s">
        <v>55</v>
      </c>
      <c r="B507" s="55" t="s">
        <v>153</v>
      </c>
      <c r="C507" s="54">
        <v>526</v>
      </c>
      <c r="D507" s="55" t="s">
        <v>1271</v>
      </c>
      <c r="E507" s="54">
        <v>60</v>
      </c>
      <c r="F507" s="54">
        <v>2</v>
      </c>
      <c r="G507" s="54" t="s">
        <v>427</v>
      </c>
      <c r="H507" s="56" t="s">
        <v>429</v>
      </c>
      <c r="I507" s="1">
        <v>2</v>
      </c>
      <c r="J507" s="77">
        <f t="shared" si="17"/>
        <v>100</v>
      </c>
      <c r="K507" s="3">
        <v>1</v>
      </c>
      <c r="L507" s="51" t="s">
        <v>328</v>
      </c>
    </row>
    <row r="508" spans="1:12" ht="71.25" customHeight="1">
      <c r="A508" s="56" t="s">
        <v>55</v>
      </c>
      <c r="B508" s="55" t="s">
        <v>154</v>
      </c>
      <c r="C508" s="54">
        <v>527</v>
      </c>
      <c r="D508" s="55" t="s">
        <v>1272</v>
      </c>
      <c r="E508" s="54">
        <v>300</v>
      </c>
      <c r="F508" s="54">
        <v>7</v>
      </c>
      <c r="G508" s="54" t="s">
        <v>427</v>
      </c>
      <c r="H508" s="56" t="s">
        <v>429</v>
      </c>
      <c r="I508" s="1">
        <v>7</v>
      </c>
      <c r="J508" s="77">
        <f t="shared" si="17"/>
        <v>100</v>
      </c>
      <c r="K508" s="3">
        <v>1</v>
      </c>
      <c r="L508" s="51" t="s">
        <v>151</v>
      </c>
    </row>
    <row r="509" spans="1:12" ht="59.25" customHeight="1">
      <c r="A509" s="56" t="s">
        <v>55</v>
      </c>
      <c r="B509" s="55" t="s">
        <v>154</v>
      </c>
      <c r="C509" s="54">
        <v>528</v>
      </c>
      <c r="D509" s="55" t="s">
        <v>1273</v>
      </c>
      <c r="E509" s="54">
        <v>200</v>
      </c>
      <c r="F509" s="54">
        <v>2</v>
      </c>
      <c r="G509" s="54" t="s">
        <v>427</v>
      </c>
      <c r="H509" s="56" t="s">
        <v>429</v>
      </c>
      <c r="I509" s="1">
        <v>2</v>
      </c>
      <c r="J509" s="77">
        <f t="shared" si="17"/>
        <v>100</v>
      </c>
      <c r="K509" s="3">
        <v>1</v>
      </c>
      <c r="L509" s="51" t="s">
        <v>328</v>
      </c>
    </row>
    <row r="510" spans="1:12" ht="54.75" customHeight="1">
      <c r="A510" s="56" t="s">
        <v>55</v>
      </c>
      <c r="B510" s="55" t="s">
        <v>154</v>
      </c>
      <c r="C510" s="54">
        <v>529</v>
      </c>
      <c r="D510" s="55" t="s">
        <v>1274</v>
      </c>
      <c r="E510" s="54">
        <v>60</v>
      </c>
      <c r="F510" s="54">
        <v>2</v>
      </c>
      <c r="G510" s="54" t="s">
        <v>427</v>
      </c>
      <c r="H510" s="56" t="s">
        <v>429</v>
      </c>
      <c r="I510" s="1">
        <v>2</v>
      </c>
      <c r="J510" s="77">
        <f t="shared" si="17"/>
        <v>100</v>
      </c>
      <c r="K510" s="3">
        <v>1</v>
      </c>
      <c r="L510" s="51" t="s">
        <v>328</v>
      </c>
    </row>
    <row r="511" spans="1:12" ht="54.75" customHeight="1">
      <c r="A511" s="56" t="s">
        <v>55</v>
      </c>
      <c r="B511" s="55" t="s">
        <v>154</v>
      </c>
      <c r="C511" s="54">
        <v>530</v>
      </c>
      <c r="D511" s="55" t="s">
        <v>1275</v>
      </c>
      <c r="E511" s="54">
        <v>60</v>
      </c>
      <c r="F511" s="54">
        <v>2</v>
      </c>
      <c r="G511" s="54" t="s">
        <v>427</v>
      </c>
      <c r="H511" s="56" t="s">
        <v>429</v>
      </c>
      <c r="I511" s="1">
        <v>2</v>
      </c>
      <c r="J511" s="77">
        <f t="shared" si="17"/>
        <v>100</v>
      </c>
      <c r="K511" s="3">
        <v>1</v>
      </c>
      <c r="L511" s="51" t="s">
        <v>328</v>
      </c>
    </row>
    <row r="512" spans="1:12" ht="54.75" customHeight="1">
      <c r="A512" s="56" t="s">
        <v>55</v>
      </c>
      <c r="B512" s="55" t="s">
        <v>154</v>
      </c>
      <c r="C512" s="54">
        <v>531</v>
      </c>
      <c r="D512" s="55" t="s">
        <v>1276</v>
      </c>
      <c r="E512" s="54">
        <v>60</v>
      </c>
      <c r="F512" s="54">
        <v>2</v>
      </c>
      <c r="G512" s="54" t="s">
        <v>427</v>
      </c>
      <c r="H512" s="56" t="s">
        <v>429</v>
      </c>
      <c r="I512" s="1">
        <v>2</v>
      </c>
      <c r="J512" s="77">
        <f t="shared" si="17"/>
        <v>100</v>
      </c>
      <c r="K512" s="3">
        <v>1</v>
      </c>
      <c r="L512" s="51" t="s">
        <v>328</v>
      </c>
    </row>
    <row r="513" spans="1:12" ht="54.75" customHeight="1">
      <c r="A513" s="56" t="s">
        <v>55</v>
      </c>
      <c r="B513" s="55" t="s">
        <v>599</v>
      </c>
      <c r="C513" s="54">
        <v>532</v>
      </c>
      <c r="D513" s="55" t="s">
        <v>1277</v>
      </c>
      <c r="E513" s="54">
        <v>20</v>
      </c>
      <c r="F513" s="54">
        <v>1</v>
      </c>
      <c r="G513" s="54" t="s">
        <v>427</v>
      </c>
      <c r="H513" s="56" t="s">
        <v>429</v>
      </c>
      <c r="I513" s="1">
        <v>1</v>
      </c>
      <c r="J513" s="77">
        <f t="shared" si="17"/>
        <v>100</v>
      </c>
      <c r="K513" s="3">
        <v>1</v>
      </c>
      <c r="L513" s="51"/>
    </row>
    <row r="514" spans="1:12" ht="54.75" customHeight="1">
      <c r="A514" s="56" t="s">
        <v>55</v>
      </c>
      <c r="B514" s="55" t="s">
        <v>599</v>
      </c>
      <c r="C514" s="54">
        <v>533</v>
      </c>
      <c r="D514" s="55" t="s">
        <v>1278</v>
      </c>
      <c r="E514" s="54">
        <v>20</v>
      </c>
      <c r="F514" s="54">
        <v>1</v>
      </c>
      <c r="G514" s="54" t="s">
        <v>427</v>
      </c>
      <c r="H514" s="56" t="s">
        <v>429</v>
      </c>
      <c r="I514" s="1">
        <v>1</v>
      </c>
      <c r="J514" s="77">
        <f t="shared" si="17"/>
        <v>100</v>
      </c>
      <c r="K514" s="3">
        <v>1</v>
      </c>
      <c r="L514" s="51"/>
    </row>
    <row r="515" spans="1:12" ht="54.75" customHeight="1">
      <c r="A515" s="56" t="s">
        <v>55</v>
      </c>
      <c r="B515" s="55" t="s">
        <v>599</v>
      </c>
      <c r="C515" s="54">
        <v>534</v>
      </c>
      <c r="D515" s="55" t="s">
        <v>598</v>
      </c>
      <c r="E515" s="54">
        <v>20</v>
      </c>
      <c r="F515" s="54">
        <v>1</v>
      </c>
      <c r="G515" s="54" t="s">
        <v>427</v>
      </c>
      <c r="H515" s="56" t="s">
        <v>429</v>
      </c>
      <c r="I515" s="1">
        <v>1</v>
      </c>
      <c r="J515" s="77">
        <f t="shared" si="17"/>
        <v>100</v>
      </c>
      <c r="K515" s="3">
        <v>1</v>
      </c>
      <c r="L515" s="51"/>
    </row>
    <row r="516" spans="1:12" ht="54.75" customHeight="1">
      <c r="A516" s="56" t="s">
        <v>55</v>
      </c>
      <c r="B516" s="55" t="s">
        <v>599</v>
      </c>
      <c r="C516" s="54">
        <v>535</v>
      </c>
      <c r="D516" s="55" t="s">
        <v>215</v>
      </c>
      <c r="E516" s="54">
        <v>20</v>
      </c>
      <c r="F516" s="54">
        <v>1</v>
      </c>
      <c r="G516" s="54" t="s">
        <v>427</v>
      </c>
      <c r="H516" s="56" t="s">
        <v>429</v>
      </c>
      <c r="I516" s="1">
        <v>1</v>
      </c>
      <c r="J516" s="77">
        <f t="shared" si="17"/>
        <v>100</v>
      </c>
      <c r="K516" s="3">
        <v>1</v>
      </c>
      <c r="L516" s="51"/>
    </row>
    <row r="517" spans="1:12" ht="54.75" customHeight="1">
      <c r="A517" s="56" t="s">
        <v>55</v>
      </c>
      <c r="B517" s="55" t="s">
        <v>599</v>
      </c>
      <c r="C517" s="54">
        <v>536</v>
      </c>
      <c r="D517" s="55" t="s">
        <v>194</v>
      </c>
      <c r="E517" s="54">
        <v>20</v>
      </c>
      <c r="F517" s="54">
        <v>1</v>
      </c>
      <c r="G517" s="54" t="s">
        <v>427</v>
      </c>
      <c r="H517" s="56" t="s">
        <v>429</v>
      </c>
      <c r="I517" s="1">
        <v>1</v>
      </c>
      <c r="J517" s="77">
        <f t="shared" si="17"/>
        <v>100</v>
      </c>
      <c r="K517" s="3">
        <v>1</v>
      </c>
      <c r="L517" s="51"/>
    </row>
    <row r="518" spans="1:12" ht="54.75" customHeight="1">
      <c r="A518" s="56" t="s">
        <v>55</v>
      </c>
      <c r="B518" s="55" t="s">
        <v>599</v>
      </c>
      <c r="C518" s="54">
        <v>537</v>
      </c>
      <c r="D518" s="55" t="s">
        <v>1279</v>
      </c>
      <c r="E518" s="54">
        <v>20</v>
      </c>
      <c r="F518" s="54">
        <v>1</v>
      </c>
      <c r="G518" s="54" t="s">
        <v>427</v>
      </c>
      <c r="H518" s="56" t="s">
        <v>429</v>
      </c>
      <c r="I518" s="1">
        <v>1</v>
      </c>
      <c r="J518" s="77">
        <f t="shared" si="17"/>
        <v>100</v>
      </c>
      <c r="K518" s="3">
        <v>1</v>
      </c>
      <c r="L518" s="51"/>
    </row>
    <row r="519" spans="1:12" ht="54.75" customHeight="1">
      <c r="A519" s="56" t="s">
        <v>55</v>
      </c>
      <c r="B519" s="55" t="s">
        <v>599</v>
      </c>
      <c r="C519" s="54">
        <v>538</v>
      </c>
      <c r="D519" s="55" t="s">
        <v>1280</v>
      </c>
      <c r="E519" s="54">
        <v>20</v>
      </c>
      <c r="F519" s="54">
        <v>1</v>
      </c>
      <c r="G519" s="54" t="s">
        <v>427</v>
      </c>
      <c r="H519" s="56" t="s">
        <v>429</v>
      </c>
      <c r="I519" s="1">
        <v>1</v>
      </c>
      <c r="J519" s="77"/>
      <c r="K519" s="3">
        <v>1</v>
      </c>
      <c r="L519" s="51"/>
    </row>
    <row r="520" spans="1:12" ht="54.75" customHeight="1">
      <c r="A520" s="56" t="s">
        <v>55</v>
      </c>
      <c r="B520" s="55" t="s">
        <v>599</v>
      </c>
      <c r="C520" s="54">
        <v>539</v>
      </c>
      <c r="D520" s="55" t="s">
        <v>195</v>
      </c>
      <c r="E520" s="54">
        <v>20</v>
      </c>
      <c r="F520" s="54">
        <v>1</v>
      </c>
      <c r="G520" s="54" t="s">
        <v>427</v>
      </c>
      <c r="H520" s="56" t="s">
        <v>429</v>
      </c>
      <c r="I520" s="1">
        <v>1</v>
      </c>
      <c r="J520" s="77"/>
      <c r="K520" s="3">
        <v>1</v>
      </c>
      <c r="L520" s="51"/>
    </row>
    <row r="521" spans="1:12" ht="54.75" customHeight="1">
      <c r="A521" s="56" t="s">
        <v>55</v>
      </c>
      <c r="B521" s="55" t="s">
        <v>599</v>
      </c>
      <c r="C521" s="54">
        <v>540</v>
      </c>
      <c r="D521" s="55" t="s">
        <v>522</v>
      </c>
      <c r="E521" s="54">
        <v>20</v>
      </c>
      <c r="F521" s="54">
        <v>1</v>
      </c>
      <c r="G521" s="54" t="s">
        <v>427</v>
      </c>
      <c r="H521" s="56" t="s">
        <v>429</v>
      </c>
      <c r="I521" s="1">
        <v>1</v>
      </c>
      <c r="J521" s="77"/>
      <c r="K521" s="3">
        <v>1</v>
      </c>
      <c r="L521" s="51"/>
    </row>
    <row r="522" spans="1:12" ht="54.75" customHeight="1">
      <c r="A522" s="56" t="s">
        <v>55</v>
      </c>
      <c r="B522" s="55" t="s">
        <v>599</v>
      </c>
      <c r="C522" s="54">
        <v>541</v>
      </c>
      <c r="D522" s="55" t="s">
        <v>523</v>
      </c>
      <c r="E522" s="54">
        <v>20</v>
      </c>
      <c r="F522" s="54">
        <v>1</v>
      </c>
      <c r="G522" s="54" t="s">
        <v>427</v>
      </c>
      <c r="H522" s="56" t="s">
        <v>429</v>
      </c>
      <c r="I522" s="1">
        <v>1</v>
      </c>
      <c r="J522" s="77"/>
      <c r="K522" s="3">
        <v>1</v>
      </c>
      <c r="L522" s="51"/>
    </row>
    <row r="523" spans="1:12" ht="54.75" customHeight="1">
      <c r="A523" s="56" t="s">
        <v>55</v>
      </c>
      <c r="B523" s="55" t="s">
        <v>599</v>
      </c>
      <c r="C523" s="54">
        <v>542</v>
      </c>
      <c r="D523" s="55" t="s">
        <v>505</v>
      </c>
      <c r="E523" s="54">
        <v>20</v>
      </c>
      <c r="F523" s="54">
        <v>1</v>
      </c>
      <c r="G523" s="54" t="s">
        <v>427</v>
      </c>
      <c r="H523" s="56" t="s">
        <v>429</v>
      </c>
      <c r="I523" s="1">
        <v>1</v>
      </c>
      <c r="J523" s="77">
        <f aca="true" t="shared" si="18" ref="J523:J563">I523/F523*100</f>
        <v>100</v>
      </c>
      <c r="K523" s="3">
        <v>1</v>
      </c>
      <c r="L523" s="51"/>
    </row>
    <row r="524" spans="1:12" ht="54.75" customHeight="1">
      <c r="A524" s="56" t="s">
        <v>55</v>
      </c>
      <c r="B524" s="55" t="s">
        <v>599</v>
      </c>
      <c r="C524" s="54">
        <v>543</v>
      </c>
      <c r="D524" s="55" t="s">
        <v>1281</v>
      </c>
      <c r="E524" s="54">
        <v>20</v>
      </c>
      <c r="F524" s="54">
        <v>1</v>
      </c>
      <c r="G524" s="54" t="s">
        <v>427</v>
      </c>
      <c r="H524" s="56" t="s">
        <v>429</v>
      </c>
      <c r="I524" s="1">
        <v>1</v>
      </c>
      <c r="J524" s="77">
        <f t="shared" si="18"/>
        <v>100</v>
      </c>
      <c r="K524" s="3">
        <v>1</v>
      </c>
      <c r="L524" s="51"/>
    </row>
    <row r="525" spans="1:12" ht="54.75" customHeight="1">
      <c r="A525" s="56" t="s">
        <v>55</v>
      </c>
      <c r="B525" s="55" t="s">
        <v>334</v>
      </c>
      <c r="C525" s="54">
        <v>544</v>
      </c>
      <c r="D525" s="55" t="s">
        <v>1282</v>
      </c>
      <c r="E525" s="54">
        <v>18</v>
      </c>
      <c r="F525" s="54">
        <v>1</v>
      </c>
      <c r="G525" s="54" t="s">
        <v>427</v>
      </c>
      <c r="H525" s="56" t="s">
        <v>429</v>
      </c>
      <c r="I525" s="1">
        <v>1</v>
      </c>
      <c r="J525" s="77">
        <f t="shared" si="18"/>
        <v>100</v>
      </c>
      <c r="K525" s="3">
        <v>1</v>
      </c>
      <c r="L525" s="51" t="s">
        <v>328</v>
      </c>
    </row>
    <row r="526" spans="1:12" ht="54.75" customHeight="1">
      <c r="A526" s="56" t="s">
        <v>55</v>
      </c>
      <c r="B526" s="55" t="s">
        <v>1352</v>
      </c>
      <c r="C526" s="54">
        <v>545</v>
      </c>
      <c r="D526" s="55" t="s">
        <v>1251</v>
      </c>
      <c r="E526" s="54">
        <v>450</v>
      </c>
      <c r="F526" s="54">
        <v>45</v>
      </c>
      <c r="G526" s="56" t="s">
        <v>427</v>
      </c>
      <c r="H526" s="56" t="s">
        <v>429</v>
      </c>
      <c r="I526" s="73">
        <v>45</v>
      </c>
      <c r="J526" s="77">
        <f t="shared" si="18"/>
        <v>100</v>
      </c>
      <c r="K526" s="3">
        <v>1</v>
      </c>
      <c r="L526" s="51"/>
    </row>
    <row r="527" spans="1:12" ht="54.75" customHeight="1">
      <c r="A527" s="56" t="s">
        <v>55</v>
      </c>
      <c r="B527" s="55" t="s">
        <v>1352</v>
      </c>
      <c r="C527" s="54">
        <v>546</v>
      </c>
      <c r="D527" s="55" t="s">
        <v>836</v>
      </c>
      <c r="E527" s="54">
        <v>60</v>
      </c>
      <c r="F527" s="54">
        <v>10</v>
      </c>
      <c r="G527" s="56" t="s">
        <v>427</v>
      </c>
      <c r="H527" s="56" t="s">
        <v>429</v>
      </c>
      <c r="I527" s="73">
        <v>10</v>
      </c>
      <c r="J527" s="77">
        <f t="shared" si="18"/>
        <v>100</v>
      </c>
      <c r="K527" s="3">
        <v>1</v>
      </c>
      <c r="L527" s="51"/>
    </row>
    <row r="528" spans="1:12" ht="54.75" customHeight="1">
      <c r="A528" s="56" t="s">
        <v>55</v>
      </c>
      <c r="B528" s="55" t="s">
        <v>1352</v>
      </c>
      <c r="C528" s="54">
        <v>547</v>
      </c>
      <c r="D528" s="55" t="s">
        <v>837</v>
      </c>
      <c r="E528" s="54">
        <v>50</v>
      </c>
      <c r="F528" s="54">
        <v>4</v>
      </c>
      <c r="G528" s="56" t="s">
        <v>427</v>
      </c>
      <c r="H528" s="56" t="s">
        <v>429</v>
      </c>
      <c r="I528" s="73">
        <v>4</v>
      </c>
      <c r="J528" s="77">
        <f t="shared" si="18"/>
        <v>100</v>
      </c>
      <c r="K528" s="3">
        <v>1</v>
      </c>
      <c r="L528" s="51"/>
    </row>
    <row r="529" spans="1:12" ht="54.75" customHeight="1">
      <c r="A529" s="56" t="s">
        <v>55</v>
      </c>
      <c r="B529" s="55" t="s">
        <v>1352</v>
      </c>
      <c r="C529" s="54">
        <v>548</v>
      </c>
      <c r="D529" s="55" t="s">
        <v>838</v>
      </c>
      <c r="E529" s="54">
        <v>145</v>
      </c>
      <c r="F529" s="54">
        <v>15</v>
      </c>
      <c r="G529" s="56" t="s">
        <v>427</v>
      </c>
      <c r="H529" s="56" t="s">
        <v>429</v>
      </c>
      <c r="I529" s="73">
        <v>15</v>
      </c>
      <c r="J529" s="77">
        <f t="shared" si="18"/>
        <v>100</v>
      </c>
      <c r="K529" s="3">
        <v>1</v>
      </c>
      <c r="L529" s="51"/>
    </row>
    <row r="530" spans="1:12" ht="54.75" customHeight="1">
      <c r="A530" s="56" t="s">
        <v>55</v>
      </c>
      <c r="B530" s="55" t="s">
        <v>1352</v>
      </c>
      <c r="C530" s="54">
        <v>549</v>
      </c>
      <c r="D530" s="55" t="s">
        <v>839</v>
      </c>
      <c r="E530" s="54">
        <v>30</v>
      </c>
      <c r="F530" s="54">
        <v>5</v>
      </c>
      <c r="G530" s="56" t="s">
        <v>427</v>
      </c>
      <c r="H530" s="56" t="s">
        <v>429</v>
      </c>
      <c r="I530" s="73">
        <v>5</v>
      </c>
      <c r="J530" s="77">
        <f t="shared" si="18"/>
        <v>100</v>
      </c>
      <c r="K530" s="3">
        <v>1</v>
      </c>
      <c r="L530" s="51"/>
    </row>
    <row r="531" spans="1:12" ht="66" customHeight="1">
      <c r="A531" s="56" t="s">
        <v>55</v>
      </c>
      <c r="B531" s="55" t="s">
        <v>1352</v>
      </c>
      <c r="C531" s="54">
        <v>550</v>
      </c>
      <c r="D531" s="55" t="s">
        <v>840</v>
      </c>
      <c r="E531" s="54">
        <v>30</v>
      </c>
      <c r="F531" s="54">
        <v>5</v>
      </c>
      <c r="G531" s="56" t="s">
        <v>427</v>
      </c>
      <c r="H531" s="56" t="s">
        <v>429</v>
      </c>
      <c r="I531" s="73">
        <v>5</v>
      </c>
      <c r="J531" s="77">
        <f t="shared" si="18"/>
        <v>100</v>
      </c>
      <c r="K531" s="3">
        <v>1</v>
      </c>
      <c r="L531" s="51"/>
    </row>
    <row r="532" spans="1:12" ht="54" customHeight="1">
      <c r="A532" s="56" t="s">
        <v>55</v>
      </c>
      <c r="B532" s="55" t="s">
        <v>1352</v>
      </c>
      <c r="C532" s="54">
        <v>551</v>
      </c>
      <c r="D532" s="55" t="s">
        <v>841</v>
      </c>
      <c r="E532" s="54">
        <v>30</v>
      </c>
      <c r="F532" s="54">
        <v>5</v>
      </c>
      <c r="G532" s="56" t="s">
        <v>427</v>
      </c>
      <c r="H532" s="56" t="s">
        <v>429</v>
      </c>
      <c r="I532" s="73">
        <v>5</v>
      </c>
      <c r="J532" s="77">
        <f t="shared" si="18"/>
        <v>100</v>
      </c>
      <c r="K532" s="3">
        <v>1</v>
      </c>
      <c r="L532" s="51"/>
    </row>
    <row r="533" spans="1:12" ht="54" customHeight="1">
      <c r="A533" s="56" t="s">
        <v>55</v>
      </c>
      <c r="B533" s="55" t="s">
        <v>1352</v>
      </c>
      <c r="C533" s="54">
        <v>552</v>
      </c>
      <c r="D533" s="55" t="s">
        <v>1252</v>
      </c>
      <c r="E533" s="54">
        <v>9</v>
      </c>
      <c r="F533" s="54">
        <v>1</v>
      </c>
      <c r="G533" s="56" t="s">
        <v>427</v>
      </c>
      <c r="H533" s="56" t="s">
        <v>1253</v>
      </c>
      <c r="I533" s="73">
        <v>1</v>
      </c>
      <c r="J533" s="77">
        <f t="shared" si="18"/>
        <v>100</v>
      </c>
      <c r="K533" s="3">
        <v>1</v>
      </c>
      <c r="L533" s="51"/>
    </row>
    <row r="534" spans="1:12" ht="54" customHeight="1">
      <c r="A534" s="56" t="s">
        <v>55</v>
      </c>
      <c r="B534" s="55" t="s">
        <v>1352</v>
      </c>
      <c r="C534" s="54">
        <v>553</v>
      </c>
      <c r="D534" s="55" t="s">
        <v>1254</v>
      </c>
      <c r="E534" s="54">
        <v>17</v>
      </c>
      <c r="F534" s="54">
        <v>1</v>
      </c>
      <c r="G534" s="56" t="s">
        <v>427</v>
      </c>
      <c r="H534" s="56" t="s">
        <v>429</v>
      </c>
      <c r="I534" s="73">
        <v>1</v>
      </c>
      <c r="J534" s="77">
        <f t="shared" si="18"/>
        <v>100</v>
      </c>
      <c r="K534" s="3">
        <v>1</v>
      </c>
      <c r="L534" s="51"/>
    </row>
    <row r="535" spans="1:12" ht="78.75" customHeight="1">
      <c r="A535" s="56" t="s">
        <v>59</v>
      </c>
      <c r="B535" s="55" t="s">
        <v>1006</v>
      </c>
      <c r="C535" s="54">
        <v>554</v>
      </c>
      <c r="D535" s="55" t="s">
        <v>10</v>
      </c>
      <c r="E535" s="54">
        <v>200</v>
      </c>
      <c r="F535" s="54">
        <v>1</v>
      </c>
      <c r="G535" s="56" t="s">
        <v>74</v>
      </c>
      <c r="H535" s="56" t="s">
        <v>414</v>
      </c>
      <c r="I535" s="1">
        <v>1</v>
      </c>
      <c r="J535" s="77">
        <f t="shared" si="18"/>
        <v>100</v>
      </c>
      <c r="K535" s="3">
        <v>1</v>
      </c>
      <c r="L535" s="51" t="s">
        <v>11</v>
      </c>
    </row>
    <row r="536" spans="1:12" ht="82.5" customHeight="1">
      <c r="A536" s="56" t="s">
        <v>59</v>
      </c>
      <c r="B536" s="55" t="s">
        <v>1006</v>
      </c>
      <c r="C536" s="54">
        <v>555</v>
      </c>
      <c r="D536" s="55" t="s">
        <v>290</v>
      </c>
      <c r="E536" s="54">
        <v>12</v>
      </c>
      <c r="F536" s="54">
        <v>1</v>
      </c>
      <c r="G536" s="56" t="s">
        <v>20</v>
      </c>
      <c r="H536" s="56" t="s">
        <v>793</v>
      </c>
      <c r="I536" s="1">
        <v>1</v>
      </c>
      <c r="J536" s="77">
        <f t="shared" si="18"/>
        <v>100</v>
      </c>
      <c r="K536" s="3">
        <v>1</v>
      </c>
      <c r="L536" s="51" t="s">
        <v>12</v>
      </c>
    </row>
    <row r="537" spans="1:12" ht="82.5" customHeight="1">
      <c r="A537" s="56" t="s">
        <v>59</v>
      </c>
      <c r="B537" s="55" t="s">
        <v>1006</v>
      </c>
      <c r="C537" s="54">
        <v>556</v>
      </c>
      <c r="D537" s="55" t="s">
        <v>17</v>
      </c>
      <c r="E537" s="54">
        <v>15</v>
      </c>
      <c r="F537" s="54">
        <v>1</v>
      </c>
      <c r="G537" s="56" t="s">
        <v>20</v>
      </c>
      <c r="H537" s="56" t="s">
        <v>793</v>
      </c>
      <c r="I537" s="1">
        <v>1</v>
      </c>
      <c r="J537" s="77">
        <f t="shared" si="18"/>
        <v>100</v>
      </c>
      <c r="K537" s="3">
        <v>1</v>
      </c>
      <c r="L537" s="51"/>
    </row>
    <row r="538" spans="1:12" ht="65.25" customHeight="1">
      <c r="A538" s="56" t="s">
        <v>59</v>
      </c>
      <c r="B538" s="55" t="s">
        <v>1006</v>
      </c>
      <c r="C538" s="54">
        <v>557</v>
      </c>
      <c r="D538" s="55" t="s">
        <v>287</v>
      </c>
      <c r="E538" s="54">
        <v>12</v>
      </c>
      <c r="F538" s="54">
        <v>1</v>
      </c>
      <c r="G538" s="56" t="s">
        <v>20</v>
      </c>
      <c r="H538" s="56" t="s">
        <v>793</v>
      </c>
      <c r="I538" s="1">
        <v>1</v>
      </c>
      <c r="J538" s="77">
        <f t="shared" si="18"/>
        <v>100</v>
      </c>
      <c r="K538" s="3">
        <v>1</v>
      </c>
      <c r="L538" s="51" t="s">
        <v>13</v>
      </c>
    </row>
    <row r="539" spans="1:12" ht="78" customHeight="1">
      <c r="A539" s="56" t="s">
        <v>59</v>
      </c>
      <c r="B539" s="55" t="s">
        <v>1006</v>
      </c>
      <c r="C539" s="54">
        <v>558</v>
      </c>
      <c r="D539" s="55" t="s">
        <v>39</v>
      </c>
      <c r="E539" s="54">
        <v>12</v>
      </c>
      <c r="F539" s="54">
        <v>1</v>
      </c>
      <c r="G539" s="56" t="s">
        <v>20</v>
      </c>
      <c r="H539" s="56" t="s">
        <v>793</v>
      </c>
      <c r="I539" s="1">
        <v>1</v>
      </c>
      <c r="J539" s="77">
        <f t="shared" si="18"/>
        <v>100</v>
      </c>
      <c r="K539" s="3">
        <v>1</v>
      </c>
      <c r="L539" s="51"/>
    </row>
    <row r="540" spans="1:12" ht="81" customHeight="1">
      <c r="A540" s="56" t="s">
        <v>59</v>
      </c>
      <c r="B540" s="55" t="s">
        <v>1006</v>
      </c>
      <c r="C540" s="54">
        <v>559</v>
      </c>
      <c r="D540" s="55" t="s">
        <v>1010</v>
      </c>
      <c r="E540" s="54">
        <v>30</v>
      </c>
      <c r="F540" s="54">
        <v>1</v>
      </c>
      <c r="G540" s="56" t="s">
        <v>74</v>
      </c>
      <c r="H540" s="56" t="s">
        <v>1011</v>
      </c>
      <c r="I540" s="1">
        <v>1</v>
      </c>
      <c r="J540" s="77">
        <f t="shared" si="18"/>
        <v>100</v>
      </c>
      <c r="K540" s="3">
        <v>1</v>
      </c>
      <c r="L540" s="51"/>
    </row>
    <row r="541" spans="1:12" ht="78.75" customHeight="1">
      <c r="A541" s="56" t="s">
        <v>59</v>
      </c>
      <c r="B541" s="55" t="s">
        <v>1006</v>
      </c>
      <c r="C541" s="54">
        <v>560</v>
      </c>
      <c r="D541" s="55" t="s">
        <v>14</v>
      </c>
      <c r="E541" s="54">
        <v>78</v>
      </c>
      <c r="F541" s="54">
        <v>1</v>
      </c>
      <c r="G541" s="56" t="s">
        <v>74</v>
      </c>
      <c r="H541" s="56" t="s">
        <v>414</v>
      </c>
      <c r="I541" s="1">
        <v>1</v>
      </c>
      <c r="J541" s="77">
        <f t="shared" si="18"/>
        <v>100</v>
      </c>
      <c r="K541" s="3">
        <v>1</v>
      </c>
      <c r="L541" s="51" t="s">
        <v>891</v>
      </c>
    </row>
    <row r="542" spans="1:12" ht="75.75" customHeight="1">
      <c r="A542" s="56" t="s">
        <v>59</v>
      </c>
      <c r="B542" s="55" t="s">
        <v>1006</v>
      </c>
      <c r="C542" s="54">
        <v>561</v>
      </c>
      <c r="D542" s="55" t="s">
        <v>1012</v>
      </c>
      <c r="E542" s="54">
        <v>25</v>
      </c>
      <c r="F542" s="54">
        <v>1</v>
      </c>
      <c r="G542" s="56" t="s">
        <v>20</v>
      </c>
      <c r="H542" s="56" t="s">
        <v>793</v>
      </c>
      <c r="I542" s="1">
        <v>1</v>
      </c>
      <c r="J542" s="77">
        <f t="shared" si="18"/>
        <v>100</v>
      </c>
      <c r="K542" s="3">
        <v>1</v>
      </c>
      <c r="L542" s="51"/>
    </row>
    <row r="543" spans="1:12" ht="76.5" customHeight="1">
      <c r="A543" s="56" t="s">
        <v>59</v>
      </c>
      <c r="B543" s="55" t="s">
        <v>1006</v>
      </c>
      <c r="C543" s="54">
        <v>562</v>
      </c>
      <c r="D543" s="55" t="s">
        <v>37</v>
      </c>
      <c r="E543" s="54">
        <v>50</v>
      </c>
      <c r="F543" s="54">
        <v>4</v>
      </c>
      <c r="G543" s="56" t="s">
        <v>73</v>
      </c>
      <c r="H543" s="56" t="s">
        <v>413</v>
      </c>
      <c r="I543" s="1">
        <v>4</v>
      </c>
      <c r="J543" s="77">
        <f t="shared" si="18"/>
        <v>100</v>
      </c>
      <c r="K543" s="3">
        <v>1</v>
      </c>
      <c r="L543" s="51" t="s">
        <v>15</v>
      </c>
    </row>
    <row r="544" spans="1:12" ht="78.75" customHeight="1">
      <c r="A544" s="56" t="s">
        <v>59</v>
      </c>
      <c r="B544" s="55" t="s">
        <v>1006</v>
      </c>
      <c r="C544" s="54">
        <v>563</v>
      </c>
      <c r="D544" s="55" t="s">
        <v>1013</v>
      </c>
      <c r="E544" s="54">
        <v>12</v>
      </c>
      <c r="F544" s="54">
        <v>1</v>
      </c>
      <c r="G544" s="56" t="s">
        <v>20</v>
      </c>
      <c r="H544" s="56" t="s">
        <v>793</v>
      </c>
      <c r="I544" s="1">
        <v>1</v>
      </c>
      <c r="J544" s="77">
        <f t="shared" si="18"/>
        <v>100</v>
      </c>
      <c r="K544" s="3">
        <v>1</v>
      </c>
      <c r="L544" s="51"/>
    </row>
    <row r="545" spans="1:12" ht="81" customHeight="1">
      <c r="A545" s="56" t="s">
        <v>59</v>
      </c>
      <c r="B545" s="55" t="s">
        <v>1006</v>
      </c>
      <c r="C545" s="54">
        <v>564</v>
      </c>
      <c r="D545" s="55" t="s">
        <v>1014</v>
      </c>
      <c r="E545" s="54">
        <v>1500</v>
      </c>
      <c r="F545" s="54">
        <v>12</v>
      </c>
      <c r="G545" s="56" t="s">
        <v>72</v>
      </c>
      <c r="H545" s="56" t="s">
        <v>429</v>
      </c>
      <c r="I545" s="1"/>
      <c r="J545" s="77">
        <f t="shared" si="18"/>
        <v>0</v>
      </c>
      <c r="K545" s="3">
        <v>1</v>
      </c>
      <c r="L545" s="51" t="s">
        <v>1015</v>
      </c>
    </row>
    <row r="546" spans="1:12" ht="81" customHeight="1">
      <c r="A546" s="56" t="s">
        <v>59</v>
      </c>
      <c r="B546" s="55" t="s">
        <v>1006</v>
      </c>
      <c r="C546" s="54">
        <v>565</v>
      </c>
      <c r="D546" s="55" t="s">
        <v>36</v>
      </c>
      <c r="E546" s="54">
        <v>300</v>
      </c>
      <c r="F546" s="54">
        <v>9</v>
      </c>
      <c r="G546" s="56" t="s">
        <v>892</v>
      </c>
      <c r="H546" s="56" t="s">
        <v>429</v>
      </c>
      <c r="I546" s="1"/>
      <c r="J546" s="77">
        <f t="shared" si="18"/>
        <v>0</v>
      </c>
      <c r="K546" s="3">
        <v>1</v>
      </c>
      <c r="L546" s="51" t="s">
        <v>1015</v>
      </c>
    </row>
    <row r="547" spans="1:12" ht="81" customHeight="1">
      <c r="A547" s="56" t="s">
        <v>59</v>
      </c>
      <c r="B547" s="55" t="s">
        <v>1006</v>
      </c>
      <c r="C547" s="54">
        <v>566</v>
      </c>
      <c r="D547" s="55" t="s">
        <v>288</v>
      </c>
      <c r="E547" s="54">
        <v>150</v>
      </c>
      <c r="F547" s="54">
        <v>5</v>
      </c>
      <c r="G547" s="56" t="s">
        <v>72</v>
      </c>
      <c r="H547" s="56" t="s">
        <v>429</v>
      </c>
      <c r="I547" s="1"/>
      <c r="J547" s="77">
        <f t="shared" si="18"/>
        <v>0</v>
      </c>
      <c r="K547" s="3">
        <v>1</v>
      </c>
      <c r="L547" s="51" t="s">
        <v>1015</v>
      </c>
    </row>
    <row r="548" spans="1:12" ht="81" customHeight="1">
      <c r="A548" s="56" t="s">
        <v>59</v>
      </c>
      <c r="B548" s="55" t="s">
        <v>1006</v>
      </c>
      <c r="C548" s="54">
        <v>567</v>
      </c>
      <c r="D548" s="55" t="s">
        <v>289</v>
      </c>
      <c r="E548" s="54">
        <v>50</v>
      </c>
      <c r="F548" s="54">
        <v>5</v>
      </c>
      <c r="G548" s="56" t="s">
        <v>72</v>
      </c>
      <c r="H548" s="56" t="s">
        <v>429</v>
      </c>
      <c r="I548" s="1"/>
      <c r="J548" s="77">
        <f t="shared" si="18"/>
        <v>0</v>
      </c>
      <c r="K548" s="3">
        <v>1</v>
      </c>
      <c r="L548" s="51" t="s">
        <v>1015</v>
      </c>
    </row>
    <row r="549" spans="1:12" ht="78.75" customHeight="1">
      <c r="A549" s="56" t="s">
        <v>59</v>
      </c>
      <c r="B549" s="55" t="s">
        <v>1006</v>
      </c>
      <c r="C549" s="54">
        <v>568</v>
      </c>
      <c r="D549" s="55" t="s">
        <v>1016</v>
      </c>
      <c r="E549" s="54">
        <v>50</v>
      </c>
      <c r="F549" s="54">
        <v>3</v>
      </c>
      <c r="G549" s="56" t="s">
        <v>74</v>
      </c>
      <c r="H549" s="56" t="s">
        <v>973</v>
      </c>
      <c r="I549" s="1">
        <v>3</v>
      </c>
      <c r="J549" s="77">
        <f t="shared" si="18"/>
        <v>100</v>
      </c>
      <c r="K549" s="3">
        <v>1</v>
      </c>
      <c r="L549" s="51" t="s">
        <v>893</v>
      </c>
    </row>
    <row r="550" spans="1:12" ht="81" customHeight="1">
      <c r="A550" s="56" t="s">
        <v>59</v>
      </c>
      <c r="B550" s="55" t="s">
        <v>1006</v>
      </c>
      <c r="C550" s="54">
        <v>569</v>
      </c>
      <c r="D550" s="55" t="s">
        <v>18</v>
      </c>
      <c r="E550" s="54">
        <v>25</v>
      </c>
      <c r="F550" s="54">
        <v>1</v>
      </c>
      <c r="G550" s="56" t="s">
        <v>74</v>
      </c>
      <c r="H550" s="56" t="s">
        <v>413</v>
      </c>
      <c r="I550" s="1">
        <v>1</v>
      </c>
      <c r="J550" s="77">
        <f t="shared" si="18"/>
        <v>100</v>
      </c>
      <c r="K550" s="3">
        <v>1</v>
      </c>
      <c r="L550" s="51" t="s">
        <v>11</v>
      </c>
    </row>
    <row r="551" spans="1:12" ht="84" customHeight="1">
      <c r="A551" s="56" t="s">
        <v>59</v>
      </c>
      <c r="B551" s="55" t="s">
        <v>1006</v>
      </c>
      <c r="C551" s="54">
        <v>570</v>
      </c>
      <c r="D551" s="55" t="s">
        <v>1017</v>
      </c>
      <c r="E551" s="54">
        <v>15</v>
      </c>
      <c r="F551" s="54">
        <v>1</v>
      </c>
      <c r="G551" s="56" t="s">
        <v>74</v>
      </c>
      <c r="H551" s="56" t="s">
        <v>414</v>
      </c>
      <c r="I551" s="1">
        <v>1</v>
      </c>
      <c r="J551" s="77">
        <f t="shared" si="18"/>
        <v>100</v>
      </c>
      <c r="K551" s="3">
        <v>1</v>
      </c>
      <c r="L551" s="51" t="s">
        <v>11</v>
      </c>
    </row>
    <row r="552" spans="1:12" ht="79.5" customHeight="1">
      <c r="A552" s="56" t="s">
        <v>59</v>
      </c>
      <c r="B552" s="55" t="s">
        <v>1006</v>
      </c>
      <c r="C552" s="54">
        <v>571</v>
      </c>
      <c r="D552" s="55" t="s">
        <v>16</v>
      </c>
      <c r="E552" s="54">
        <v>30</v>
      </c>
      <c r="F552" s="54">
        <v>1</v>
      </c>
      <c r="G552" s="56" t="s">
        <v>74</v>
      </c>
      <c r="H552" s="56" t="s">
        <v>414</v>
      </c>
      <c r="I552" s="1">
        <v>1</v>
      </c>
      <c r="J552" s="77">
        <f t="shared" si="18"/>
        <v>100</v>
      </c>
      <c r="K552" s="3">
        <v>1</v>
      </c>
      <c r="L552" s="51" t="s">
        <v>11</v>
      </c>
    </row>
    <row r="553" spans="1:12" ht="78" customHeight="1">
      <c r="A553" s="56" t="s">
        <v>59</v>
      </c>
      <c r="B553" s="55" t="s">
        <v>1006</v>
      </c>
      <c r="C553" s="54">
        <v>572</v>
      </c>
      <c r="D553" s="55" t="s">
        <v>1018</v>
      </c>
      <c r="E553" s="54">
        <v>20</v>
      </c>
      <c r="F553" s="54">
        <v>1</v>
      </c>
      <c r="G553" s="56" t="s">
        <v>74</v>
      </c>
      <c r="H553" s="56" t="s">
        <v>413</v>
      </c>
      <c r="I553" s="1">
        <v>1</v>
      </c>
      <c r="J553" s="77">
        <f t="shared" si="18"/>
        <v>100</v>
      </c>
      <c r="K553" s="3">
        <v>1</v>
      </c>
      <c r="L553" s="51" t="s">
        <v>13</v>
      </c>
    </row>
    <row r="554" spans="1:12" ht="89.25" customHeight="1">
      <c r="A554" s="56" t="s">
        <v>59</v>
      </c>
      <c r="B554" s="55" t="s">
        <v>1006</v>
      </c>
      <c r="C554" s="54">
        <v>573</v>
      </c>
      <c r="D554" s="55" t="s">
        <v>1019</v>
      </c>
      <c r="E554" s="54">
        <v>15</v>
      </c>
      <c r="F554" s="54">
        <v>1</v>
      </c>
      <c r="G554" s="56" t="s">
        <v>74</v>
      </c>
      <c r="H554" s="56" t="s">
        <v>413</v>
      </c>
      <c r="I554" s="1">
        <v>1</v>
      </c>
      <c r="J554" s="77">
        <f t="shared" si="18"/>
        <v>100</v>
      </c>
      <c r="K554" s="3">
        <v>1</v>
      </c>
      <c r="L554" s="51" t="s">
        <v>13</v>
      </c>
    </row>
    <row r="555" spans="1:12" ht="78.75" customHeight="1">
      <c r="A555" s="56" t="s">
        <v>59</v>
      </c>
      <c r="B555" s="55" t="s">
        <v>1006</v>
      </c>
      <c r="C555" s="54">
        <v>574</v>
      </c>
      <c r="D555" s="55" t="s">
        <v>1020</v>
      </c>
      <c r="E555" s="54">
        <v>50</v>
      </c>
      <c r="F555" s="54">
        <v>5</v>
      </c>
      <c r="G555" s="56" t="s">
        <v>74</v>
      </c>
      <c r="H555" s="56" t="s">
        <v>259</v>
      </c>
      <c r="I555" s="1">
        <v>5</v>
      </c>
      <c r="J555" s="77">
        <f t="shared" si="18"/>
        <v>100</v>
      </c>
      <c r="K555" s="3">
        <v>1</v>
      </c>
      <c r="L555" s="51"/>
    </row>
    <row r="556" spans="1:12" ht="78.75" customHeight="1">
      <c r="A556" s="56" t="s">
        <v>59</v>
      </c>
      <c r="B556" s="55" t="s">
        <v>1006</v>
      </c>
      <c r="C556" s="54">
        <v>575</v>
      </c>
      <c r="D556" s="55" t="s">
        <v>291</v>
      </c>
      <c r="E556" s="54">
        <v>15</v>
      </c>
      <c r="F556" s="54">
        <v>2</v>
      </c>
      <c r="G556" s="56" t="s">
        <v>73</v>
      </c>
      <c r="H556" s="56" t="s">
        <v>413</v>
      </c>
      <c r="I556" s="1">
        <v>2</v>
      </c>
      <c r="J556" s="77">
        <f t="shared" si="18"/>
        <v>100</v>
      </c>
      <c r="K556" s="3">
        <v>1</v>
      </c>
      <c r="L556" s="51" t="s">
        <v>15</v>
      </c>
    </row>
    <row r="557" spans="1:12" ht="79.5" customHeight="1">
      <c r="A557" s="56" t="s">
        <v>59</v>
      </c>
      <c r="B557" s="55" t="s">
        <v>1006</v>
      </c>
      <c r="C557" s="54">
        <v>576</v>
      </c>
      <c r="D557" s="55" t="s">
        <v>1021</v>
      </c>
      <c r="E557" s="54">
        <v>20</v>
      </c>
      <c r="F557" s="54">
        <v>1</v>
      </c>
      <c r="G557" s="56" t="s">
        <v>74</v>
      </c>
      <c r="H557" s="56" t="s">
        <v>413</v>
      </c>
      <c r="I557" s="1">
        <v>1</v>
      </c>
      <c r="J557" s="77">
        <f t="shared" si="18"/>
        <v>100</v>
      </c>
      <c r="K557" s="3">
        <v>1</v>
      </c>
      <c r="L557" s="51" t="s">
        <v>13</v>
      </c>
    </row>
    <row r="558" spans="1:12" ht="95.25" customHeight="1">
      <c r="A558" s="56" t="s">
        <v>59</v>
      </c>
      <c r="B558" s="55" t="s">
        <v>1006</v>
      </c>
      <c r="C558" s="54">
        <v>577</v>
      </c>
      <c r="D558" s="55" t="s">
        <v>19</v>
      </c>
      <c r="E558" s="54">
        <v>50</v>
      </c>
      <c r="F558" s="54">
        <v>1</v>
      </c>
      <c r="G558" s="56" t="s">
        <v>74</v>
      </c>
      <c r="H558" s="56" t="s">
        <v>414</v>
      </c>
      <c r="I558" s="1">
        <v>1</v>
      </c>
      <c r="J558" s="77">
        <f t="shared" si="18"/>
        <v>100</v>
      </c>
      <c r="K558" s="3">
        <v>1</v>
      </c>
      <c r="L558" s="51" t="s">
        <v>1022</v>
      </c>
    </row>
    <row r="559" spans="1:12" ht="79.5" customHeight="1">
      <c r="A559" s="56" t="s">
        <v>59</v>
      </c>
      <c r="B559" s="55" t="s">
        <v>1006</v>
      </c>
      <c r="C559" s="54">
        <v>578</v>
      </c>
      <c r="D559" s="55" t="s">
        <v>894</v>
      </c>
      <c r="E559" s="54">
        <v>50</v>
      </c>
      <c r="F559" s="54">
        <v>1</v>
      </c>
      <c r="G559" s="56" t="s">
        <v>74</v>
      </c>
      <c r="H559" s="56" t="s">
        <v>413</v>
      </c>
      <c r="I559" s="1">
        <v>1</v>
      </c>
      <c r="J559" s="77">
        <f t="shared" si="18"/>
        <v>100</v>
      </c>
      <c r="K559" s="3">
        <v>1</v>
      </c>
      <c r="L559" s="51" t="s">
        <v>11</v>
      </c>
    </row>
    <row r="560" spans="1:12" ht="84" customHeight="1">
      <c r="A560" s="56" t="s">
        <v>59</v>
      </c>
      <c r="B560" s="55" t="s">
        <v>1006</v>
      </c>
      <c r="C560" s="54">
        <v>579</v>
      </c>
      <c r="D560" s="55" t="s">
        <v>894</v>
      </c>
      <c r="E560" s="54">
        <v>50</v>
      </c>
      <c r="F560" s="54">
        <v>1</v>
      </c>
      <c r="G560" s="56" t="s">
        <v>74</v>
      </c>
      <c r="H560" s="56" t="s">
        <v>413</v>
      </c>
      <c r="I560" s="1">
        <v>1</v>
      </c>
      <c r="J560" s="77">
        <f t="shared" si="18"/>
        <v>100</v>
      </c>
      <c r="K560" s="3">
        <v>1</v>
      </c>
      <c r="L560" s="51" t="s">
        <v>1023</v>
      </c>
    </row>
    <row r="561" spans="1:12" ht="84" customHeight="1">
      <c r="A561" s="56" t="s">
        <v>59</v>
      </c>
      <c r="B561" s="55" t="s">
        <v>1006</v>
      </c>
      <c r="C561" s="54">
        <v>580</v>
      </c>
      <c r="D561" s="55" t="s">
        <v>1024</v>
      </c>
      <c r="E561" s="54">
        <v>250</v>
      </c>
      <c r="F561" s="54">
        <v>9</v>
      </c>
      <c r="G561" s="56" t="s">
        <v>74</v>
      </c>
      <c r="H561" s="56" t="s">
        <v>259</v>
      </c>
      <c r="I561" s="1"/>
      <c r="J561" s="77">
        <f t="shared" si="18"/>
        <v>0</v>
      </c>
      <c r="K561" s="3">
        <v>1</v>
      </c>
      <c r="L561" s="51"/>
    </row>
    <row r="562" spans="1:12" ht="79.5" customHeight="1">
      <c r="A562" s="56" t="s">
        <v>59</v>
      </c>
      <c r="B562" s="55" t="s">
        <v>1006</v>
      </c>
      <c r="C562" s="54">
        <v>581</v>
      </c>
      <c r="D562" s="55" t="s">
        <v>1049</v>
      </c>
      <c r="E562" s="54">
        <v>90</v>
      </c>
      <c r="F562" s="54">
        <v>3</v>
      </c>
      <c r="G562" s="56" t="s">
        <v>1050</v>
      </c>
      <c r="H562" s="56" t="s">
        <v>414</v>
      </c>
      <c r="I562" s="1">
        <v>3</v>
      </c>
      <c r="J562" s="77">
        <f t="shared" si="18"/>
        <v>100</v>
      </c>
      <c r="K562" s="3">
        <v>1</v>
      </c>
      <c r="L562" s="51"/>
    </row>
    <row r="563" spans="1:12" ht="79.5" customHeight="1">
      <c r="A563" s="56" t="s">
        <v>59</v>
      </c>
      <c r="B563" s="55" t="s">
        <v>1006</v>
      </c>
      <c r="C563" s="54">
        <v>582</v>
      </c>
      <c r="D563" s="55" t="s">
        <v>1051</v>
      </c>
      <c r="E563" s="54">
        <v>100</v>
      </c>
      <c r="F563" s="54">
        <v>7</v>
      </c>
      <c r="G563" s="56" t="s">
        <v>1050</v>
      </c>
      <c r="H563" s="56" t="s">
        <v>429</v>
      </c>
      <c r="I563" s="1">
        <v>7</v>
      </c>
      <c r="J563" s="77">
        <f t="shared" si="18"/>
        <v>100</v>
      </c>
      <c r="K563" s="3">
        <v>1</v>
      </c>
      <c r="L563" s="73" t="s">
        <v>1052</v>
      </c>
    </row>
    <row r="564" spans="1:12" ht="79.5" customHeight="1">
      <c r="A564" s="56" t="s">
        <v>59</v>
      </c>
      <c r="B564" s="55" t="s">
        <v>1006</v>
      </c>
      <c r="C564" s="54">
        <v>583</v>
      </c>
      <c r="D564" s="55" t="s">
        <v>1053</v>
      </c>
      <c r="E564" s="54">
        <v>100</v>
      </c>
      <c r="F564" s="54">
        <v>12</v>
      </c>
      <c r="G564" s="56" t="s">
        <v>1050</v>
      </c>
      <c r="H564" s="56" t="s">
        <v>429</v>
      </c>
      <c r="I564" s="1"/>
      <c r="J564" s="77"/>
      <c r="K564" s="3">
        <v>1</v>
      </c>
      <c r="L564" s="51" t="s">
        <v>1054</v>
      </c>
    </row>
    <row r="565" spans="1:12" ht="81" customHeight="1">
      <c r="A565" s="56" t="s">
        <v>59</v>
      </c>
      <c r="B565" s="55" t="s">
        <v>1007</v>
      </c>
      <c r="C565" s="54">
        <v>584</v>
      </c>
      <c r="D565" s="55" t="s">
        <v>357</v>
      </c>
      <c r="E565" s="54">
        <v>12</v>
      </c>
      <c r="F565" s="54">
        <v>1</v>
      </c>
      <c r="G565" s="56" t="s">
        <v>74</v>
      </c>
      <c r="H565" s="56" t="s">
        <v>413</v>
      </c>
      <c r="I565" s="1">
        <v>1</v>
      </c>
      <c r="J565" s="77">
        <f aca="true" t="shared" si="19" ref="J565:J587">I565/F565*100</f>
        <v>100</v>
      </c>
      <c r="K565" s="3">
        <v>1</v>
      </c>
      <c r="L565" s="51" t="s">
        <v>11</v>
      </c>
    </row>
    <row r="566" spans="1:12" ht="79.5" customHeight="1">
      <c r="A566" s="56" t="s">
        <v>59</v>
      </c>
      <c r="B566" s="55" t="s">
        <v>1007</v>
      </c>
      <c r="C566" s="54">
        <v>585</v>
      </c>
      <c r="D566" s="55" t="s">
        <v>38</v>
      </c>
      <c r="E566" s="54">
        <v>30</v>
      </c>
      <c r="F566" s="54">
        <v>2</v>
      </c>
      <c r="G566" s="56" t="s">
        <v>20</v>
      </c>
      <c r="H566" s="56" t="s">
        <v>414</v>
      </c>
      <c r="I566" s="1">
        <v>2</v>
      </c>
      <c r="J566" s="77">
        <f t="shared" si="19"/>
        <v>100</v>
      </c>
      <c r="K566" s="3">
        <v>1</v>
      </c>
      <c r="L566" s="51"/>
    </row>
    <row r="567" spans="1:12" ht="79.5" customHeight="1">
      <c r="A567" s="56" t="s">
        <v>59</v>
      </c>
      <c r="B567" s="55" t="s">
        <v>1007</v>
      </c>
      <c r="C567" s="54">
        <v>586</v>
      </c>
      <c r="D567" s="55" t="s">
        <v>358</v>
      </c>
      <c r="E567" s="54">
        <v>20</v>
      </c>
      <c r="F567" s="54">
        <v>1</v>
      </c>
      <c r="G567" s="56" t="s">
        <v>74</v>
      </c>
      <c r="H567" s="56" t="s">
        <v>413</v>
      </c>
      <c r="I567" s="1">
        <v>1</v>
      </c>
      <c r="J567" s="77">
        <f t="shared" si="19"/>
        <v>100</v>
      </c>
      <c r="K567" s="3">
        <v>1</v>
      </c>
      <c r="L567" s="51" t="s">
        <v>11</v>
      </c>
    </row>
    <row r="568" spans="1:12" ht="81" customHeight="1">
      <c r="A568" s="56" t="s">
        <v>59</v>
      </c>
      <c r="B568" s="55" t="s">
        <v>1007</v>
      </c>
      <c r="C568" s="54">
        <v>587</v>
      </c>
      <c r="D568" s="55" t="s">
        <v>359</v>
      </c>
      <c r="E568" s="54">
        <v>25</v>
      </c>
      <c r="F568" s="54">
        <v>1</v>
      </c>
      <c r="G568" s="56" t="s">
        <v>74</v>
      </c>
      <c r="H568" s="56" t="s">
        <v>413</v>
      </c>
      <c r="I568" s="1">
        <v>1</v>
      </c>
      <c r="J568" s="3">
        <f t="shared" si="19"/>
        <v>100</v>
      </c>
      <c r="K568" s="3">
        <v>1</v>
      </c>
      <c r="L568" s="51" t="s">
        <v>11</v>
      </c>
    </row>
    <row r="569" spans="1:12" ht="81" customHeight="1">
      <c r="A569" s="56" t="s">
        <v>59</v>
      </c>
      <c r="B569" s="55" t="s">
        <v>1007</v>
      </c>
      <c r="C569" s="54">
        <v>588</v>
      </c>
      <c r="D569" s="55" t="s">
        <v>1025</v>
      </c>
      <c r="E569" s="54">
        <v>160</v>
      </c>
      <c r="F569" s="54">
        <v>12</v>
      </c>
      <c r="G569" s="56" t="s">
        <v>74</v>
      </c>
      <c r="H569" s="56" t="s">
        <v>429</v>
      </c>
      <c r="I569" s="1"/>
      <c r="J569" s="3">
        <f t="shared" si="19"/>
        <v>0</v>
      </c>
      <c r="K569" s="3">
        <v>1</v>
      </c>
      <c r="L569" s="51"/>
    </row>
    <row r="570" spans="1:12" ht="81" customHeight="1">
      <c r="A570" s="56" t="s">
        <v>59</v>
      </c>
      <c r="B570" s="55" t="s">
        <v>1007</v>
      </c>
      <c r="C570" s="54">
        <v>589</v>
      </c>
      <c r="D570" s="55" t="s">
        <v>21</v>
      </c>
      <c r="E570" s="54">
        <v>30</v>
      </c>
      <c r="F570" s="54">
        <v>1</v>
      </c>
      <c r="G570" s="56" t="s">
        <v>74</v>
      </c>
      <c r="H570" s="56" t="s">
        <v>429</v>
      </c>
      <c r="I570" s="1">
        <v>1</v>
      </c>
      <c r="J570" s="3">
        <f t="shared" si="19"/>
        <v>100</v>
      </c>
      <c r="K570" s="3">
        <v>1</v>
      </c>
      <c r="L570" s="51" t="s">
        <v>13</v>
      </c>
    </row>
    <row r="571" spans="1:12" ht="81" customHeight="1">
      <c r="A571" s="56" t="s">
        <v>59</v>
      </c>
      <c r="B571" s="55" t="s">
        <v>1008</v>
      </c>
      <c r="C571" s="54">
        <v>590</v>
      </c>
      <c r="D571" s="55" t="s">
        <v>1026</v>
      </c>
      <c r="E571" s="54">
        <v>20</v>
      </c>
      <c r="F571" s="54">
        <v>1</v>
      </c>
      <c r="G571" s="56" t="s">
        <v>60</v>
      </c>
      <c r="H571" s="56" t="s">
        <v>414</v>
      </c>
      <c r="I571" s="1">
        <v>1</v>
      </c>
      <c r="J571" s="3">
        <f t="shared" si="19"/>
        <v>100</v>
      </c>
      <c r="K571" s="3">
        <v>1</v>
      </c>
      <c r="L571" s="51" t="s">
        <v>11</v>
      </c>
    </row>
    <row r="572" spans="1:12" ht="84.75" customHeight="1">
      <c r="A572" s="56" t="s">
        <v>59</v>
      </c>
      <c r="B572" s="55" t="s">
        <v>1008</v>
      </c>
      <c r="C572" s="54">
        <v>591</v>
      </c>
      <c r="D572" s="55" t="s">
        <v>1027</v>
      </c>
      <c r="E572" s="54">
        <v>500</v>
      </c>
      <c r="F572" s="54">
        <v>12</v>
      </c>
      <c r="G572" s="56" t="s">
        <v>74</v>
      </c>
      <c r="H572" s="56" t="s">
        <v>429</v>
      </c>
      <c r="I572" s="1"/>
      <c r="J572" s="3">
        <f t="shared" si="19"/>
        <v>0</v>
      </c>
      <c r="K572" s="3">
        <v>1</v>
      </c>
      <c r="L572" s="51"/>
    </row>
    <row r="573" spans="1:12" ht="78" customHeight="1">
      <c r="A573" s="56" t="s">
        <v>59</v>
      </c>
      <c r="B573" s="55" t="s">
        <v>1009</v>
      </c>
      <c r="C573" s="54">
        <v>592</v>
      </c>
      <c r="D573" s="55" t="s">
        <v>1028</v>
      </c>
      <c r="E573" s="54">
        <v>30</v>
      </c>
      <c r="F573" s="54">
        <v>2</v>
      </c>
      <c r="G573" s="56" t="s">
        <v>22</v>
      </c>
      <c r="H573" s="56" t="s">
        <v>414</v>
      </c>
      <c r="I573" s="1">
        <v>2</v>
      </c>
      <c r="J573" s="3">
        <f t="shared" si="19"/>
        <v>100</v>
      </c>
      <c r="K573" s="3">
        <v>1</v>
      </c>
      <c r="L573" s="51"/>
    </row>
    <row r="574" spans="1:12" ht="78" customHeight="1">
      <c r="A574" s="56" t="s">
        <v>59</v>
      </c>
      <c r="B574" s="55" t="s">
        <v>1009</v>
      </c>
      <c r="C574" s="54">
        <v>593</v>
      </c>
      <c r="D574" s="55" t="s">
        <v>1029</v>
      </c>
      <c r="E574" s="54">
        <v>50</v>
      </c>
      <c r="F574" s="54">
        <v>4</v>
      </c>
      <c r="G574" s="56" t="s">
        <v>74</v>
      </c>
      <c r="H574" s="56" t="s">
        <v>429</v>
      </c>
      <c r="I574" s="1">
        <v>4</v>
      </c>
      <c r="J574" s="3">
        <f t="shared" si="19"/>
        <v>100</v>
      </c>
      <c r="K574" s="3">
        <v>1</v>
      </c>
      <c r="L574" s="51"/>
    </row>
    <row r="575" spans="1:12" ht="80.25" customHeight="1">
      <c r="A575" s="56" t="s">
        <v>59</v>
      </c>
      <c r="B575" s="55" t="s">
        <v>1009</v>
      </c>
      <c r="C575" s="54">
        <v>594</v>
      </c>
      <c r="D575" s="55" t="s">
        <v>1030</v>
      </c>
      <c r="E575" s="54">
        <v>30</v>
      </c>
      <c r="F575" s="54">
        <v>2</v>
      </c>
      <c r="G575" s="56" t="s">
        <v>74</v>
      </c>
      <c r="H575" s="56" t="s">
        <v>429</v>
      </c>
      <c r="I575" s="1"/>
      <c r="J575" s="3">
        <f t="shared" si="19"/>
        <v>0</v>
      </c>
      <c r="K575" s="3">
        <v>1</v>
      </c>
      <c r="L575" s="51"/>
    </row>
    <row r="576" spans="1:12" ht="80.25" customHeight="1">
      <c r="A576" s="56" t="s">
        <v>59</v>
      </c>
      <c r="B576" s="55" t="s">
        <v>1009</v>
      </c>
      <c r="C576" s="54">
        <v>595</v>
      </c>
      <c r="D576" s="55" t="s">
        <v>1031</v>
      </c>
      <c r="E576" s="54">
        <v>30</v>
      </c>
      <c r="F576" s="54">
        <v>1</v>
      </c>
      <c r="G576" s="56" t="s">
        <v>74</v>
      </c>
      <c r="H576" s="56" t="s">
        <v>429</v>
      </c>
      <c r="I576" s="1">
        <v>1</v>
      </c>
      <c r="J576" s="3">
        <f t="shared" si="19"/>
        <v>100</v>
      </c>
      <c r="K576" s="3">
        <v>1</v>
      </c>
      <c r="L576" s="51" t="s">
        <v>13</v>
      </c>
    </row>
    <row r="577" spans="1:12" ht="53.25" customHeight="1">
      <c r="A577" s="56" t="s">
        <v>437</v>
      </c>
      <c r="B577" s="55" t="s">
        <v>884</v>
      </c>
      <c r="C577" s="54">
        <v>596</v>
      </c>
      <c r="D577" s="55" t="s">
        <v>856</v>
      </c>
      <c r="E577" s="54">
        <v>8</v>
      </c>
      <c r="F577" s="54">
        <v>1</v>
      </c>
      <c r="G577" s="56" t="s">
        <v>427</v>
      </c>
      <c r="H577" s="56" t="s">
        <v>414</v>
      </c>
      <c r="I577" s="1"/>
      <c r="J577" s="3">
        <f t="shared" si="19"/>
        <v>0</v>
      </c>
      <c r="K577" s="3">
        <v>1</v>
      </c>
      <c r="L577" s="51" t="s">
        <v>875</v>
      </c>
    </row>
    <row r="578" spans="1:12" ht="53.25" customHeight="1">
      <c r="A578" s="56" t="s">
        <v>437</v>
      </c>
      <c r="B578" s="55" t="s">
        <v>884</v>
      </c>
      <c r="C578" s="54">
        <v>597</v>
      </c>
      <c r="D578" s="55" t="s">
        <v>857</v>
      </c>
      <c r="E578" s="54">
        <v>1645</v>
      </c>
      <c r="F578" s="54">
        <v>30</v>
      </c>
      <c r="G578" s="56" t="s">
        <v>427</v>
      </c>
      <c r="H578" s="56" t="s">
        <v>429</v>
      </c>
      <c r="I578" s="1"/>
      <c r="J578" s="3">
        <f t="shared" si="19"/>
        <v>0</v>
      </c>
      <c r="K578" s="3">
        <v>1</v>
      </c>
      <c r="L578" s="51" t="s">
        <v>876</v>
      </c>
    </row>
    <row r="579" spans="1:12" ht="52.5" customHeight="1">
      <c r="A579" s="56" t="s">
        <v>437</v>
      </c>
      <c r="B579" s="55" t="s">
        <v>911</v>
      </c>
      <c r="C579" s="54">
        <v>598</v>
      </c>
      <c r="D579" s="55" t="s">
        <v>912</v>
      </c>
      <c r="E579" s="54">
        <v>40</v>
      </c>
      <c r="F579" s="54">
        <v>3</v>
      </c>
      <c r="G579" s="56" t="s">
        <v>427</v>
      </c>
      <c r="H579" s="56" t="s">
        <v>429</v>
      </c>
      <c r="I579" s="1"/>
      <c r="J579" s="3">
        <f t="shared" si="19"/>
        <v>0</v>
      </c>
      <c r="K579" s="3">
        <v>1</v>
      </c>
      <c r="L579" s="51" t="s">
        <v>913</v>
      </c>
    </row>
    <row r="580" spans="1:12" ht="51" customHeight="1">
      <c r="A580" s="56" t="s">
        <v>437</v>
      </c>
      <c r="B580" s="55" t="s">
        <v>911</v>
      </c>
      <c r="C580" s="54">
        <v>599</v>
      </c>
      <c r="D580" s="55" t="s">
        <v>914</v>
      </c>
      <c r="E580" s="54">
        <v>100</v>
      </c>
      <c r="F580" s="54">
        <v>7</v>
      </c>
      <c r="G580" s="56" t="s">
        <v>427</v>
      </c>
      <c r="H580" s="56" t="s">
        <v>429</v>
      </c>
      <c r="I580" s="1"/>
      <c r="J580" s="3">
        <f t="shared" si="19"/>
        <v>0</v>
      </c>
      <c r="K580" s="3">
        <v>1</v>
      </c>
      <c r="L580" s="51" t="s">
        <v>913</v>
      </c>
    </row>
    <row r="581" spans="1:12" ht="51" customHeight="1">
      <c r="A581" s="56" t="s">
        <v>437</v>
      </c>
      <c r="B581" s="55" t="s">
        <v>911</v>
      </c>
      <c r="C581" s="54">
        <v>600</v>
      </c>
      <c r="D581" s="55" t="s">
        <v>915</v>
      </c>
      <c r="E581" s="54">
        <v>8</v>
      </c>
      <c r="F581" s="54">
        <v>1</v>
      </c>
      <c r="G581" s="56" t="s">
        <v>427</v>
      </c>
      <c r="H581" s="56" t="s">
        <v>413</v>
      </c>
      <c r="I581" s="1"/>
      <c r="J581" s="3">
        <f t="shared" si="19"/>
        <v>0</v>
      </c>
      <c r="K581" s="3">
        <v>1</v>
      </c>
      <c r="L581" s="51"/>
    </row>
    <row r="582" spans="1:12" ht="51" customHeight="1">
      <c r="A582" s="56" t="s">
        <v>437</v>
      </c>
      <c r="B582" s="55" t="s">
        <v>911</v>
      </c>
      <c r="C582" s="54">
        <v>601</v>
      </c>
      <c r="D582" s="55" t="s">
        <v>916</v>
      </c>
      <c r="E582" s="54">
        <v>20</v>
      </c>
      <c r="F582" s="54">
        <v>1</v>
      </c>
      <c r="G582" s="56" t="s">
        <v>74</v>
      </c>
      <c r="H582" s="56" t="s">
        <v>429</v>
      </c>
      <c r="I582" s="1"/>
      <c r="J582" s="3">
        <f t="shared" si="19"/>
        <v>0</v>
      </c>
      <c r="K582" s="3">
        <v>1</v>
      </c>
      <c r="L582" s="51" t="s">
        <v>13</v>
      </c>
    </row>
    <row r="583" spans="1:12" ht="51" customHeight="1">
      <c r="A583" s="56" t="s">
        <v>437</v>
      </c>
      <c r="B583" s="55" t="s">
        <v>911</v>
      </c>
      <c r="C583" s="54">
        <v>602</v>
      </c>
      <c r="D583" s="55" t="s">
        <v>917</v>
      </c>
      <c r="E583" s="54">
        <v>70</v>
      </c>
      <c r="F583" s="54">
        <v>5</v>
      </c>
      <c r="G583" s="56" t="s">
        <v>427</v>
      </c>
      <c r="H583" s="56" t="s">
        <v>858</v>
      </c>
      <c r="I583" s="1"/>
      <c r="J583" s="3">
        <f t="shared" si="19"/>
        <v>0</v>
      </c>
      <c r="K583" s="3">
        <v>1</v>
      </c>
      <c r="L583" s="51" t="s">
        <v>913</v>
      </c>
    </row>
    <row r="584" spans="1:12" ht="51" customHeight="1">
      <c r="A584" s="56" t="s">
        <v>437</v>
      </c>
      <c r="B584" s="55" t="s">
        <v>911</v>
      </c>
      <c r="C584" s="54">
        <v>603</v>
      </c>
      <c r="D584" s="55" t="s">
        <v>918</v>
      </c>
      <c r="E584" s="54">
        <v>30</v>
      </c>
      <c r="F584" s="54">
        <v>5</v>
      </c>
      <c r="G584" s="56" t="s">
        <v>427</v>
      </c>
      <c r="H584" s="56" t="s">
        <v>413</v>
      </c>
      <c r="I584" s="1"/>
      <c r="J584" s="3">
        <f t="shared" si="19"/>
        <v>0</v>
      </c>
      <c r="K584" s="3">
        <v>1</v>
      </c>
      <c r="L584" s="51" t="s">
        <v>919</v>
      </c>
    </row>
    <row r="585" spans="1:12" ht="51" customHeight="1">
      <c r="A585" s="56" t="s">
        <v>437</v>
      </c>
      <c r="B585" s="55" t="s">
        <v>885</v>
      </c>
      <c r="C585" s="54">
        <v>604</v>
      </c>
      <c r="D585" s="55" t="s">
        <v>859</v>
      </c>
      <c r="E585" s="54">
        <v>6</v>
      </c>
      <c r="F585" s="54">
        <v>1</v>
      </c>
      <c r="G585" s="56" t="s">
        <v>427</v>
      </c>
      <c r="H585" s="56" t="s">
        <v>429</v>
      </c>
      <c r="I585" s="1"/>
      <c r="J585" s="3">
        <f t="shared" si="19"/>
        <v>0</v>
      </c>
      <c r="K585" s="3">
        <v>1</v>
      </c>
      <c r="L585" s="51" t="s">
        <v>13</v>
      </c>
    </row>
    <row r="586" spans="1:12" ht="51" customHeight="1">
      <c r="A586" s="56" t="s">
        <v>437</v>
      </c>
      <c r="B586" s="55" t="s">
        <v>885</v>
      </c>
      <c r="C586" s="54">
        <v>605</v>
      </c>
      <c r="D586" s="55" t="s">
        <v>860</v>
      </c>
      <c r="E586" s="54">
        <v>25</v>
      </c>
      <c r="F586" s="54">
        <v>1</v>
      </c>
      <c r="G586" s="56" t="s">
        <v>427</v>
      </c>
      <c r="H586" s="56" t="s">
        <v>414</v>
      </c>
      <c r="I586" s="1"/>
      <c r="J586" s="3">
        <f t="shared" si="19"/>
        <v>0</v>
      </c>
      <c r="K586" s="3">
        <v>1</v>
      </c>
      <c r="L586" s="51" t="s">
        <v>13</v>
      </c>
    </row>
    <row r="587" spans="1:12" ht="51" customHeight="1">
      <c r="A587" s="56" t="s">
        <v>437</v>
      </c>
      <c r="B587" s="55" t="s">
        <v>885</v>
      </c>
      <c r="C587" s="54">
        <v>606</v>
      </c>
      <c r="D587" s="55" t="s">
        <v>861</v>
      </c>
      <c r="E587" s="54">
        <v>20</v>
      </c>
      <c r="F587" s="54">
        <v>1</v>
      </c>
      <c r="G587" s="56" t="s">
        <v>862</v>
      </c>
      <c r="H587" s="56" t="s">
        <v>414</v>
      </c>
      <c r="I587" s="1"/>
      <c r="J587" s="3">
        <f t="shared" si="19"/>
        <v>0</v>
      </c>
      <c r="K587" s="3">
        <v>1</v>
      </c>
      <c r="L587" s="51" t="s">
        <v>877</v>
      </c>
    </row>
    <row r="588" spans="1:12" ht="51" customHeight="1">
      <c r="A588" s="56" t="s">
        <v>437</v>
      </c>
      <c r="B588" s="55" t="s">
        <v>885</v>
      </c>
      <c r="C588" s="54">
        <v>607</v>
      </c>
      <c r="D588" s="55" t="s">
        <v>879</v>
      </c>
      <c r="E588" s="54">
        <v>1663</v>
      </c>
      <c r="F588" s="54">
        <v>35</v>
      </c>
      <c r="G588" s="56" t="s">
        <v>427</v>
      </c>
      <c r="H588" s="56" t="s">
        <v>429</v>
      </c>
      <c r="I588" s="1"/>
      <c r="J588" s="3"/>
      <c r="K588" s="3">
        <v>1</v>
      </c>
      <c r="L588" s="51" t="s">
        <v>876</v>
      </c>
    </row>
    <row r="589" spans="1:12" ht="51" customHeight="1">
      <c r="A589" s="56" t="s">
        <v>437</v>
      </c>
      <c r="B589" s="55" t="s">
        <v>886</v>
      </c>
      <c r="C589" s="54">
        <v>608</v>
      </c>
      <c r="D589" s="55" t="s">
        <v>880</v>
      </c>
      <c r="E589" s="54">
        <v>20</v>
      </c>
      <c r="F589" s="54">
        <v>1</v>
      </c>
      <c r="G589" s="56" t="s">
        <v>427</v>
      </c>
      <c r="H589" s="56" t="s">
        <v>413</v>
      </c>
      <c r="I589" s="1"/>
      <c r="J589" s="3"/>
      <c r="K589" s="3">
        <v>1</v>
      </c>
      <c r="L589" s="51" t="s">
        <v>878</v>
      </c>
    </row>
    <row r="590" spans="1:12" ht="51" customHeight="1">
      <c r="A590" s="56" t="s">
        <v>437</v>
      </c>
      <c r="B590" s="55" t="s">
        <v>886</v>
      </c>
      <c r="C590" s="54">
        <v>609</v>
      </c>
      <c r="D590" s="55" t="s">
        <v>863</v>
      </c>
      <c r="E590" s="54">
        <v>20</v>
      </c>
      <c r="F590" s="54">
        <v>1</v>
      </c>
      <c r="G590" s="56" t="s">
        <v>427</v>
      </c>
      <c r="H590" s="56" t="s">
        <v>413</v>
      </c>
      <c r="I590" s="1"/>
      <c r="J590" s="3">
        <f aca="true" t="shared" si="20" ref="J590:J610">I590/F590*100</f>
        <v>0</v>
      </c>
      <c r="K590" s="3">
        <v>1</v>
      </c>
      <c r="L590" s="51" t="s">
        <v>878</v>
      </c>
    </row>
    <row r="591" spans="1:12" ht="51" customHeight="1">
      <c r="A591" s="56" t="s">
        <v>437</v>
      </c>
      <c r="B591" s="55" t="s">
        <v>886</v>
      </c>
      <c r="C591" s="54">
        <v>610</v>
      </c>
      <c r="D591" s="55" t="s">
        <v>864</v>
      </c>
      <c r="E591" s="54">
        <v>20</v>
      </c>
      <c r="F591" s="54">
        <v>1</v>
      </c>
      <c r="G591" s="56" t="s">
        <v>427</v>
      </c>
      <c r="H591" s="56" t="s">
        <v>413</v>
      </c>
      <c r="I591" s="1"/>
      <c r="J591" s="3">
        <f t="shared" si="20"/>
        <v>0</v>
      </c>
      <c r="K591" s="3">
        <v>1</v>
      </c>
      <c r="L591" s="51" t="s">
        <v>13</v>
      </c>
    </row>
    <row r="592" spans="1:12" ht="51" customHeight="1">
      <c r="A592" s="56" t="s">
        <v>437</v>
      </c>
      <c r="B592" s="55" t="s">
        <v>887</v>
      </c>
      <c r="C592" s="54">
        <v>611</v>
      </c>
      <c r="D592" s="55" t="s">
        <v>865</v>
      </c>
      <c r="E592" s="54">
        <v>20</v>
      </c>
      <c r="F592" s="54">
        <v>1</v>
      </c>
      <c r="G592" s="56" t="s">
        <v>427</v>
      </c>
      <c r="H592" s="56" t="s">
        <v>413</v>
      </c>
      <c r="I592" s="1"/>
      <c r="J592" s="3">
        <f t="shared" si="20"/>
        <v>0</v>
      </c>
      <c r="K592" s="3">
        <v>1</v>
      </c>
      <c r="L592" s="51" t="s">
        <v>878</v>
      </c>
    </row>
    <row r="593" spans="1:12" ht="51" customHeight="1">
      <c r="A593" s="56" t="s">
        <v>437</v>
      </c>
      <c r="B593" s="55" t="s">
        <v>887</v>
      </c>
      <c r="C593" s="54">
        <v>612</v>
      </c>
      <c r="D593" s="55" t="s">
        <v>866</v>
      </c>
      <c r="E593" s="54">
        <v>20</v>
      </c>
      <c r="F593" s="54">
        <v>1</v>
      </c>
      <c r="G593" s="56" t="s">
        <v>427</v>
      </c>
      <c r="H593" s="56" t="s">
        <v>413</v>
      </c>
      <c r="I593" s="1"/>
      <c r="J593" s="3">
        <f t="shared" si="20"/>
        <v>0</v>
      </c>
      <c r="K593" s="3">
        <v>1</v>
      </c>
      <c r="L593" s="51" t="s">
        <v>878</v>
      </c>
    </row>
    <row r="594" spans="1:12" ht="51" customHeight="1">
      <c r="A594" s="56" t="s">
        <v>437</v>
      </c>
      <c r="B594" s="55" t="s">
        <v>888</v>
      </c>
      <c r="C594" s="54">
        <v>613</v>
      </c>
      <c r="D594" s="55" t="s">
        <v>867</v>
      </c>
      <c r="E594" s="54">
        <v>20</v>
      </c>
      <c r="F594" s="54">
        <v>1</v>
      </c>
      <c r="G594" s="56" t="s">
        <v>427</v>
      </c>
      <c r="H594" s="56" t="s">
        <v>413</v>
      </c>
      <c r="I594" s="1"/>
      <c r="J594" s="3">
        <f t="shared" si="20"/>
        <v>0</v>
      </c>
      <c r="K594" s="3">
        <v>1</v>
      </c>
      <c r="L594" s="51" t="s">
        <v>878</v>
      </c>
    </row>
    <row r="595" spans="1:12" ht="51" customHeight="1">
      <c r="A595" s="56" t="s">
        <v>437</v>
      </c>
      <c r="B595" s="55" t="s">
        <v>888</v>
      </c>
      <c r="C595" s="54">
        <v>614</v>
      </c>
      <c r="D595" s="55" t="s">
        <v>868</v>
      </c>
      <c r="E595" s="54">
        <v>20</v>
      </c>
      <c r="F595" s="54">
        <v>1</v>
      </c>
      <c r="G595" s="56" t="s">
        <v>427</v>
      </c>
      <c r="H595" s="56" t="s">
        <v>413</v>
      </c>
      <c r="I595" s="1"/>
      <c r="J595" s="3">
        <f t="shared" si="20"/>
        <v>0</v>
      </c>
      <c r="K595" s="3">
        <v>1</v>
      </c>
      <c r="L595" s="51" t="s">
        <v>878</v>
      </c>
    </row>
    <row r="596" spans="1:12" ht="51" customHeight="1">
      <c r="A596" s="56" t="s">
        <v>437</v>
      </c>
      <c r="B596" s="55" t="s">
        <v>888</v>
      </c>
      <c r="C596" s="54">
        <v>615</v>
      </c>
      <c r="D596" s="55" t="s">
        <v>869</v>
      </c>
      <c r="E596" s="54">
        <v>20</v>
      </c>
      <c r="F596" s="54">
        <v>1</v>
      </c>
      <c r="G596" s="56" t="s">
        <v>427</v>
      </c>
      <c r="H596" s="56" t="s">
        <v>413</v>
      </c>
      <c r="I596" s="1"/>
      <c r="J596" s="3">
        <f t="shared" si="20"/>
        <v>0</v>
      </c>
      <c r="K596" s="3">
        <v>1</v>
      </c>
      <c r="L596" s="51" t="s">
        <v>878</v>
      </c>
    </row>
    <row r="597" spans="1:12" ht="51" customHeight="1">
      <c r="A597" s="56" t="s">
        <v>437</v>
      </c>
      <c r="B597" s="55" t="s">
        <v>888</v>
      </c>
      <c r="C597" s="54">
        <v>616</v>
      </c>
      <c r="D597" s="55" t="s">
        <v>870</v>
      </c>
      <c r="E597" s="54">
        <v>20</v>
      </c>
      <c r="F597" s="54">
        <v>1</v>
      </c>
      <c r="G597" s="56" t="s">
        <v>427</v>
      </c>
      <c r="H597" s="56" t="s">
        <v>429</v>
      </c>
      <c r="I597" s="1"/>
      <c r="J597" s="3">
        <f t="shared" si="20"/>
        <v>0</v>
      </c>
      <c r="K597" s="3">
        <v>1</v>
      </c>
      <c r="L597" s="51" t="s">
        <v>878</v>
      </c>
    </row>
    <row r="598" spans="1:12" ht="51" customHeight="1">
      <c r="A598" s="56" t="s">
        <v>437</v>
      </c>
      <c r="B598" s="55" t="s">
        <v>888</v>
      </c>
      <c r="C598" s="54">
        <v>617</v>
      </c>
      <c r="D598" s="55" t="s">
        <v>871</v>
      </c>
      <c r="E598" s="54">
        <v>20</v>
      </c>
      <c r="F598" s="54">
        <v>1</v>
      </c>
      <c r="G598" s="56" t="s">
        <v>427</v>
      </c>
      <c r="H598" s="56" t="s">
        <v>413</v>
      </c>
      <c r="I598" s="1"/>
      <c r="J598" s="3">
        <f t="shared" si="20"/>
        <v>0</v>
      </c>
      <c r="K598" s="3">
        <v>1</v>
      </c>
      <c r="L598" s="51" t="s">
        <v>878</v>
      </c>
    </row>
    <row r="599" spans="1:12" ht="51" customHeight="1">
      <c r="A599" s="56" t="s">
        <v>437</v>
      </c>
      <c r="B599" s="55" t="s">
        <v>888</v>
      </c>
      <c r="C599" s="54">
        <v>618</v>
      </c>
      <c r="D599" s="55" t="s">
        <v>872</v>
      </c>
      <c r="E599" s="54">
        <v>20</v>
      </c>
      <c r="F599" s="54">
        <v>1</v>
      </c>
      <c r="G599" s="56" t="s">
        <v>427</v>
      </c>
      <c r="H599" s="56" t="s">
        <v>429</v>
      </c>
      <c r="I599" s="1"/>
      <c r="J599" s="3">
        <f t="shared" si="20"/>
        <v>0</v>
      </c>
      <c r="K599" s="3">
        <v>1</v>
      </c>
      <c r="L599" s="51" t="s">
        <v>878</v>
      </c>
    </row>
    <row r="600" spans="1:12" ht="51" customHeight="1">
      <c r="A600" s="56" t="s">
        <v>437</v>
      </c>
      <c r="B600" s="55" t="s">
        <v>888</v>
      </c>
      <c r="C600" s="54">
        <v>619</v>
      </c>
      <c r="D600" s="55" t="s">
        <v>873</v>
      </c>
      <c r="E600" s="54">
        <v>20</v>
      </c>
      <c r="F600" s="54">
        <v>1</v>
      </c>
      <c r="G600" s="56" t="s">
        <v>427</v>
      </c>
      <c r="H600" s="56" t="s">
        <v>413</v>
      </c>
      <c r="I600" s="1"/>
      <c r="J600" s="3">
        <f t="shared" si="20"/>
        <v>0</v>
      </c>
      <c r="K600" s="3">
        <v>1</v>
      </c>
      <c r="L600" s="51" t="s">
        <v>878</v>
      </c>
    </row>
    <row r="601" spans="1:12" ht="51" customHeight="1">
      <c r="A601" s="56" t="s">
        <v>437</v>
      </c>
      <c r="B601" s="55" t="s">
        <v>889</v>
      </c>
      <c r="C601" s="54">
        <v>620</v>
      </c>
      <c r="D601" s="55" t="s">
        <v>874</v>
      </c>
      <c r="E601" s="54">
        <v>20</v>
      </c>
      <c r="F601" s="54">
        <v>1</v>
      </c>
      <c r="G601" s="56" t="s">
        <v>427</v>
      </c>
      <c r="H601" s="56" t="s">
        <v>413</v>
      </c>
      <c r="I601" s="1"/>
      <c r="J601" s="3">
        <f t="shared" si="20"/>
        <v>0</v>
      </c>
      <c r="K601" s="3">
        <v>1</v>
      </c>
      <c r="L601" s="51" t="s">
        <v>878</v>
      </c>
    </row>
    <row r="602" spans="1:12" ht="52.5" customHeight="1">
      <c r="A602" s="56" t="s">
        <v>382</v>
      </c>
      <c r="B602" s="55" t="s">
        <v>563</v>
      </c>
      <c r="C602" s="54">
        <v>621</v>
      </c>
      <c r="D602" s="55" t="s">
        <v>1283</v>
      </c>
      <c r="E602" s="54">
        <v>18</v>
      </c>
      <c r="F602" s="54">
        <v>1</v>
      </c>
      <c r="G602" s="56" t="s">
        <v>383</v>
      </c>
      <c r="H602" s="56" t="s">
        <v>385</v>
      </c>
      <c r="I602" s="1">
        <v>1</v>
      </c>
      <c r="J602" s="3">
        <f t="shared" si="20"/>
        <v>100</v>
      </c>
      <c r="K602" s="3">
        <v>1</v>
      </c>
      <c r="L602" s="5" t="s">
        <v>168</v>
      </c>
    </row>
    <row r="603" spans="1:12" ht="52.5" customHeight="1">
      <c r="A603" s="56" t="s">
        <v>382</v>
      </c>
      <c r="B603" s="55" t="s">
        <v>563</v>
      </c>
      <c r="C603" s="54">
        <v>622</v>
      </c>
      <c r="D603" s="55" t="s">
        <v>169</v>
      </c>
      <c r="E603" s="54">
        <v>18</v>
      </c>
      <c r="F603" s="54">
        <v>1</v>
      </c>
      <c r="G603" s="56" t="s">
        <v>383</v>
      </c>
      <c r="H603" s="56" t="s">
        <v>556</v>
      </c>
      <c r="I603" s="1">
        <v>1</v>
      </c>
      <c r="J603" s="3">
        <f t="shared" si="20"/>
        <v>100</v>
      </c>
      <c r="K603" s="3">
        <v>1</v>
      </c>
      <c r="L603" s="5" t="s">
        <v>170</v>
      </c>
    </row>
    <row r="604" spans="1:12" ht="52.5" customHeight="1">
      <c r="A604" s="56" t="s">
        <v>382</v>
      </c>
      <c r="B604" s="55" t="s">
        <v>563</v>
      </c>
      <c r="C604" s="54">
        <v>623</v>
      </c>
      <c r="D604" s="55" t="s">
        <v>455</v>
      </c>
      <c r="E604" s="54">
        <v>20</v>
      </c>
      <c r="F604" s="54">
        <v>1</v>
      </c>
      <c r="G604" s="56" t="s">
        <v>383</v>
      </c>
      <c r="H604" s="56" t="s">
        <v>386</v>
      </c>
      <c r="I604" s="1">
        <v>1</v>
      </c>
      <c r="J604" s="3">
        <f t="shared" si="20"/>
        <v>100</v>
      </c>
      <c r="K604" s="3">
        <v>1</v>
      </c>
      <c r="L604" s="5" t="s">
        <v>529</v>
      </c>
    </row>
    <row r="605" spans="1:12" ht="52.5" customHeight="1">
      <c r="A605" s="56" t="s">
        <v>382</v>
      </c>
      <c r="B605" s="55" t="s">
        <v>564</v>
      </c>
      <c r="C605" s="54">
        <v>624</v>
      </c>
      <c r="D605" s="55" t="s">
        <v>456</v>
      </c>
      <c r="E605" s="54">
        <v>42</v>
      </c>
      <c r="F605" s="54">
        <v>1</v>
      </c>
      <c r="G605" s="56" t="s">
        <v>427</v>
      </c>
      <c r="H605" s="56" t="s">
        <v>429</v>
      </c>
      <c r="I605" s="1">
        <v>1</v>
      </c>
      <c r="J605" s="3">
        <f t="shared" si="20"/>
        <v>100</v>
      </c>
      <c r="K605" s="3">
        <v>1</v>
      </c>
      <c r="L605" s="51"/>
    </row>
    <row r="606" spans="1:12" ht="55.5" customHeight="1">
      <c r="A606" s="56" t="s">
        <v>382</v>
      </c>
      <c r="B606" s="55" t="s">
        <v>564</v>
      </c>
      <c r="C606" s="54">
        <v>625</v>
      </c>
      <c r="D606" s="55" t="s">
        <v>531</v>
      </c>
      <c r="E606" s="54">
        <v>22.27</v>
      </c>
      <c r="F606" s="54">
        <v>1</v>
      </c>
      <c r="G606" s="56" t="s">
        <v>427</v>
      </c>
      <c r="H606" s="56" t="s">
        <v>532</v>
      </c>
      <c r="I606" s="1">
        <v>1</v>
      </c>
      <c r="J606" s="3">
        <f t="shared" si="20"/>
        <v>100</v>
      </c>
      <c r="K606" s="3">
        <v>1</v>
      </c>
      <c r="L606" s="51"/>
    </row>
    <row r="607" spans="1:12" ht="55.5" customHeight="1">
      <c r="A607" s="56" t="s">
        <v>382</v>
      </c>
      <c r="B607" s="55" t="s">
        <v>564</v>
      </c>
      <c r="C607" s="54">
        <v>626</v>
      </c>
      <c r="D607" s="55" t="s">
        <v>533</v>
      </c>
      <c r="E607" s="54">
        <v>100</v>
      </c>
      <c r="F607" s="54">
        <v>1</v>
      </c>
      <c r="G607" s="56" t="s">
        <v>427</v>
      </c>
      <c r="H607" s="56" t="s">
        <v>413</v>
      </c>
      <c r="I607" s="1">
        <v>1</v>
      </c>
      <c r="J607" s="3">
        <f t="shared" si="20"/>
        <v>100</v>
      </c>
      <c r="K607" s="3">
        <v>1</v>
      </c>
      <c r="L607" s="51"/>
    </row>
    <row r="608" spans="1:12" ht="55.5" customHeight="1">
      <c r="A608" s="56" t="s">
        <v>382</v>
      </c>
      <c r="B608" s="55" t="s">
        <v>564</v>
      </c>
      <c r="C608" s="54">
        <v>627</v>
      </c>
      <c r="D608" s="55" t="s">
        <v>534</v>
      </c>
      <c r="E608" s="54">
        <v>200</v>
      </c>
      <c r="F608" s="54">
        <v>8</v>
      </c>
      <c r="G608" s="56" t="s">
        <v>427</v>
      </c>
      <c r="H608" s="56" t="s">
        <v>171</v>
      </c>
      <c r="I608" s="1">
        <v>8</v>
      </c>
      <c r="J608" s="3">
        <f t="shared" si="20"/>
        <v>100</v>
      </c>
      <c r="K608" s="3">
        <v>1</v>
      </c>
      <c r="L608" s="51" t="s">
        <v>328</v>
      </c>
    </row>
    <row r="609" spans="1:12" ht="52.5" customHeight="1">
      <c r="A609" s="56" t="s">
        <v>382</v>
      </c>
      <c r="B609" s="55" t="s">
        <v>564</v>
      </c>
      <c r="C609" s="54">
        <v>628</v>
      </c>
      <c r="D609" s="55" t="s">
        <v>1048</v>
      </c>
      <c r="E609" s="54">
        <v>871</v>
      </c>
      <c r="F609" s="54">
        <v>1</v>
      </c>
      <c r="G609" s="56" t="s">
        <v>4</v>
      </c>
      <c r="H609" s="56" t="s">
        <v>386</v>
      </c>
      <c r="I609" s="1">
        <v>1</v>
      </c>
      <c r="J609" s="3">
        <f t="shared" si="20"/>
        <v>100</v>
      </c>
      <c r="K609" s="3">
        <v>1</v>
      </c>
      <c r="L609" s="51"/>
    </row>
    <row r="610" spans="1:12" ht="52.5" customHeight="1">
      <c r="A610" s="56" t="s">
        <v>382</v>
      </c>
      <c r="B610" s="55" t="s">
        <v>1241</v>
      </c>
      <c r="C610" s="54">
        <v>629</v>
      </c>
      <c r="D610" s="55" t="s">
        <v>90</v>
      </c>
      <c r="E610" s="54">
        <v>9</v>
      </c>
      <c r="F610" s="54">
        <v>1</v>
      </c>
      <c r="G610" s="56" t="s">
        <v>427</v>
      </c>
      <c r="H610" s="56" t="s">
        <v>218</v>
      </c>
      <c r="I610" s="1">
        <v>1</v>
      </c>
      <c r="J610" s="3">
        <f t="shared" si="20"/>
        <v>100</v>
      </c>
      <c r="K610" s="3">
        <v>1</v>
      </c>
      <c r="L610" s="50"/>
    </row>
    <row r="611" spans="1:12" ht="52.5" customHeight="1">
      <c r="A611" s="56" t="s">
        <v>382</v>
      </c>
      <c r="B611" s="55" t="s">
        <v>1241</v>
      </c>
      <c r="C611" s="54">
        <v>630</v>
      </c>
      <c r="D611" s="55" t="s">
        <v>1242</v>
      </c>
      <c r="E611" s="54">
        <v>30</v>
      </c>
      <c r="F611" s="54">
        <v>2</v>
      </c>
      <c r="G611" s="56" t="s">
        <v>427</v>
      </c>
      <c r="H611" s="56" t="s">
        <v>1243</v>
      </c>
      <c r="I611" s="1">
        <v>2</v>
      </c>
      <c r="J611" s="3">
        <v>100</v>
      </c>
      <c r="K611" s="3">
        <v>1</v>
      </c>
      <c r="L611" s="51" t="s">
        <v>328</v>
      </c>
    </row>
    <row r="612" spans="1:12" ht="56.25" customHeight="1">
      <c r="A612" s="56" t="s">
        <v>382</v>
      </c>
      <c r="B612" s="55" t="s">
        <v>1241</v>
      </c>
      <c r="C612" s="54">
        <v>631</v>
      </c>
      <c r="D612" s="55" t="s">
        <v>172</v>
      </c>
      <c r="E612" s="54">
        <v>100</v>
      </c>
      <c r="F612" s="54">
        <v>5</v>
      </c>
      <c r="G612" s="56" t="s">
        <v>427</v>
      </c>
      <c r="H612" s="56" t="s">
        <v>539</v>
      </c>
      <c r="I612" s="1">
        <v>5</v>
      </c>
      <c r="J612" s="3">
        <f>I612/F612*100</f>
        <v>100</v>
      </c>
      <c r="K612" s="3">
        <v>1</v>
      </c>
      <c r="L612" s="51" t="s">
        <v>328</v>
      </c>
    </row>
    <row r="613" spans="1:12" ht="56.25" customHeight="1">
      <c r="A613" s="56" t="s">
        <v>382</v>
      </c>
      <c r="B613" s="55" t="s">
        <v>565</v>
      </c>
      <c r="C613" s="54">
        <v>632</v>
      </c>
      <c r="D613" s="55" t="s">
        <v>89</v>
      </c>
      <c r="E613" s="54">
        <v>20</v>
      </c>
      <c r="F613" s="54">
        <v>1</v>
      </c>
      <c r="G613" s="56" t="s">
        <v>427</v>
      </c>
      <c r="H613" s="56" t="s">
        <v>414</v>
      </c>
      <c r="I613" s="1">
        <v>1</v>
      </c>
      <c r="J613" s="3">
        <f>I613/F613*100</f>
        <v>100</v>
      </c>
      <c r="K613" s="3">
        <v>1</v>
      </c>
      <c r="L613" s="51"/>
    </row>
    <row r="614" spans="1:12" ht="56.25" customHeight="1">
      <c r="A614" s="56" t="s">
        <v>382</v>
      </c>
      <c r="B614" s="55" t="s">
        <v>566</v>
      </c>
      <c r="C614" s="54">
        <v>633</v>
      </c>
      <c r="D614" s="55" t="s">
        <v>91</v>
      </c>
      <c r="E614" s="54">
        <v>25</v>
      </c>
      <c r="F614" s="54">
        <v>1</v>
      </c>
      <c r="G614" s="56" t="s">
        <v>427</v>
      </c>
      <c r="H614" s="56" t="s">
        <v>413</v>
      </c>
      <c r="I614" s="1">
        <v>1</v>
      </c>
      <c r="J614" s="3">
        <f>I614/F614*100</f>
        <v>100</v>
      </c>
      <c r="K614" s="3">
        <v>1</v>
      </c>
      <c r="L614" s="51" t="s">
        <v>173</v>
      </c>
    </row>
    <row r="615" spans="1:12" ht="54.75" customHeight="1">
      <c r="A615" s="56" t="s">
        <v>382</v>
      </c>
      <c r="B615" s="55" t="s">
        <v>566</v>
      </c>
      <c r="C615" s="54">
        <v>634</v>
      </c>
      <c r="D615" s="55" t="s">
        <v>91</v>
      </c>
      <c r="E615" s="54">
        <v>500</v>
      </c>
      <c r="F615" s="54">
        <v>7</v>
      </c>
      <c r="G615" s="56" t="s">
        <v>427</v>
      </c>
      <c r="H615" s="56" t="s">
        <v>171</v>
      </c>
      <c r="I615" s="1">
        <v>7</v>
      </c>
      <c r="J615" s="3">
        <f>I615/F615*100</f>
        <v>100</v>
      </c>
      <c r="K615" s="3">
        <v>1</v>
      </c>
      <c r="L615" s="51" t="s">
        <v>328</v>
      </c>
    </row>
    <row r="616" spans="1:12" ht="63.75" customHeight="1">
      <c r="A616" s="56" t="s">
        <v>382</v>
      </c>
      <c r="B616" s="55" t="s">
        <v>567</v>
      </c>
      <c r="C616" s="54">
        <v>635</v>
      </c>
      <c r="D616" s="55" t="s">
        <v>538</v>
      </c>
      <c r="E616" s="54">
        <v>20</v>
      </c>
      <c r="F616" s="54">
        <v>1</v>
      </c>
      <c r="G616" s="56" t="s">
        <v>427</v>
      </c>
      <c r="H616" s="56" t="s">
        <v>539</v>
      </c>
      <c r="I616" s="1">
        <v>1</v>
      </c>
      <c r="J616" s="3"/>
      <c r="K616" s="3">
        <v>1</v>
      </c>
      <c r="L616" s="51" t="s">
        <v>328</v>
      </c>
    </row>
    <row r="617" spans="1:12" ht="63.75" customHeight="1">
      <c r="A617" s="56" t="s">
        <v>382</v>
      </c>
      <c r="B617" s="55" t="s">
        <v>567</v>
      </c>
      <c r="C617" s="54">
        <v>636</v>
      </c>
      <c r="D617" s="55" t="s">
        <v>540</v>
      </c>
      <c r="E617" s="54">
        <v>20</v>
      </c>
      <c r="F617" s="54">
        <v>1</v>
      </c>
      <c r="G617" s="56" t="s">
        <v>427</v>
      </c>
      <c r="H617" s="56" t="s">
        <v>539</v>
      </c>
      <c r="I617" s="1">
        <v>1</v>
      </c>
      <c r="J617" s="3"/>
      <c r="K617" s="3">
        <v>1</v>
      </c>
      <c r="L617" s="51" t="s">
        <v>328</v>
      </c>
    </row>
    <row r="618" spans="1:12" ht="63.75" customHeight="1">
      <c r="A618" s="56" t="s">
        <v>382</v>
      </c>
      <c r="B618" s="55" t="s">
        <v>567</v>
      </c>
      <c r="C618" s="54">
        <v>637</v>
      </c>
      <c r="D618" s="55" t="s">
        <v>541</v>
      </c>
      <c r="E618" s="54">
        <v>30</v>
      </c>
      <c r="F618" s="54">
        <v>1</v>
      </c>
      <c r="G618" s="56" t="s">
        <v>427</v>
      </c>
      <c r="H618" s="56" t="s">
        <v>413</v>
      </c>
      <c r="I618" s="1">
        <v>1</v>
      </c>
      <c r="J618" s="3"/>
      <c r="K618" s="3">
        <v>1</v>
      </c>
      <c r="L618" s="51"/>
    </row>
    <row r="619" spans="1:12" ht="54.75" customHeight="1">
      <c r="A619" s="56" t="s">
        <v>382</v>
      </c>
      <c r="B619" s="55" t="s">
        <v>1244</v>
      </c>
      <c r="C619" s="54">
        <v>638</v>
      </c>
      <c r="D619" s="55" t="s">
        <v>457</v>
      </c>
      <c r="E619" s="54">
        <v>35</v>
      </c>
      <c r="F619" s="54">
        <v>1</v>
      </c>
      <c r="G619" s="56" t="s">
        <v>427</v>
      </c>
      <c r="H619" s="56" t="s">
        <v>386</v>
      </c>
      <c r="I619" s="1">
        <v>1</v>
      </c>
      <c r="J619" s="3">
        <f>I619/F619*100</f>
        <v>100</v>
      </c>
      <c r="K619" s="3">
        <v>1</v>
      </c>
      <c r="L619" s="51"/>
    </row>
    <row r="620" spans="1:12" ht="54.75" customHeight="1">
      <c r="A620" s="56" t="s">
        <v>382</v>
      </c>
      <c r="B620" s="55" t="s">
        <v>1244</v>
      </c>
      <c r="C620" s="54">
        <v>639</v>
      </c>
      <c r="D620" s="55" t="s">
        <v>458</v>
      </c>
      <c r="E620" s="54">
        <v>34</v>
      </c>
      <c r="F620" s="54">
        <v>1</v>
      </c>
      <c r="G620" s="56" t="s">
        <v>427</v>
      </c>
      <c r="H620" s="56" t="s">
        <v>414</v>
      </c>
      <c r="I620" s="1">
        <v>1</v>
      </c>
      <c r="J620" s="3">
        <f>I620/F620*100</f>
        <v>100</v>
      </c>
      <c r="K620" s="3">
        <v>1</v>
      </c>
      <c r="L620" s="51"/>
    </row>
    <row r="621" spans="1:12" ht="52.5" customHeight="1">
      <c r="A621" s="56" t="s">
        <v>382</v>
      </c>
      <c r="B621" s="55" t="s">
        <v>1244</v>
      </c>
      <c r="C621" s="54">
        <v>640</v>
      </c>
      <c r="D621" s="55" t="s">
        <v>459</v>
      </c>
      <c r="E621" s="54">
        <v>109</v>
      </c>
      <c r="F621" s="54">
        <v>3</v>
      </c>
      <c r="G621" s="56" t="s">
        <v>427</v>
      </c>
      <c r="H621" s="56" t="s">
        <v>842</v>
      </c>
      <c r="I621" s="1">
        <v>3</v>
      </c>
      <c r="J621" s="3">
        <f>I621/F621*100</f>
        <v>100</v>
      </c>
      <c r="K621" s="3">
        <v>1</v>
      </c>
      <c r="L621" s="51"/>
    </row>
    <row r="622" spans="1:12" ht="52.5" customHeight="1">
      <c r="A622" s="56" t="s">
        <v>382</v>
      </c>
      <c r="B622" s="55" t="s">
        <v>1244</v>
      </c>
      <c r="C622" s="54">
        <v>641</v>
      </c>
      <c r="D622" s="55" t="s">
        <v>535</v>
      </c>
      <c r="E622" s="54">
        <v>84</v>
      </c>
      <c r="F622" s="54">
        <v>1</v>
      </c>
      <c r="G622" s="56" t="s">
        <v>427</v>
      </c>
      <c r="H622" s="56" t="s">
        <v>536</v>
      </c>
      <c r="I622" s="1">
        <v>1</v>
      </c>
      <c r="J622" s="3">
        <f>I622/F622*100</f>
        <v>100</v>
      </c>
      <c r="K622" s="3">
        <v>1</v>
      </c>
      <c r="L622" s="51"/>
    </row>
    <row r="623" spans="1:12" ht="52.5" customHeight="1">
      <c r="A623" s="56" t="s">
        <v>382</v>
      </c>
      <c r="B623" s="55" t="s">
        <v>1244</v>
      </c>
      <c r="C623" s="54">
        <v>642</v>
      </c>
      <c r="D623" s="55" t="s">
        <v>537</v>
      </c>
      <c r="E623" s="54">
        <v>70</v>
      </c>
      <c r="F623" s="54">
        <v>1</v>
      </c>
      <c r="G623" s="56" t="s">
        <v>427</v>
      </c>
      <c r="H623" s="56" t="s">
        <v>413</v>
      </c>
      <c r="I623" s="1">
        <v>1</v>
      </c>
      <c r="J623" s="3">
        <f>I623/F623*100</f>
        <v>100</v>
      </c>
      <c r="K623" s="3">
        <v>1</v>
      </c>
      <c r="L623" s="51"/>
    </row>
    <row r="624" spans="1:12" ht="54.75" customHeight="1">
      <c r="A624" s="56" t="s">
        <v>382</v>
      </c>
      <c r="B624" s="55" t="s">
        <v>1244</v>
      </c>
      <c r="C624" s="54">
        <v>643</v>
      </c>
      <c r="D624" s="55" t="s">
        <v>1246</v>
      </c>
      <c r="E624" s="54">
        <v>10</v>
      </c>
      <c r="F624" s="54">
        <v>1</v>
      </c>
      <c r="G624" s="56" t="s">
        <v>427</v>
      </c>
      <c r="H624" s="56" t="s">
        <v>414</v>
      </c>
      <c r="I624" s="1">
        <v>1</v>
      </c>
      <c r="J624" s="3">
        <v>100</v>
      </c>
      <c r="K624" s="3">
        <v>1</v>
      </c>
      <c r="L624" s="51"/>
    </row>
    <row r="625" spans="1:12" ht="54.75" customHeight="1">
      <c r="A625" s="56" t="s">
        <v>382</v>
      </c>
      <c r="B625" s="55" t="s">
        <v>1244</v>
      </c>
      <c r="C625" s="54">
        <v>644</v>
      </c>
      <c r="D625" s="55" t="s">
        <v>1245</v>
      </c>
      <c r="E625" s="54">
        <v>40</v>
      </c>
      <c r="F625" s="54">
        <v>5</v>
      </c>
      <c r="G625" s="56" t="s">
        <v>475</v>
      </c>
      <c r="H625" s="56" t="s">
        <v>842</v>
      </c>
      <c r="I625" s="1">
        <v>5</v>
      </c>
      <c r="J625" s="3">
        <v>100</v>
      </c>
      <c r="K625" s="3">
        <v>1</v>
      </c>
      <c r="L625" s="51"/>
    </row>
    <row r="626" spans="1:12" ht="54.75" customHeight="1">
      <c r="A626" s="56" t="s">
        <v>382</v>
      </c>
      <c r="B626" s="55" t="s">
        <v>1244</v>
      </c>
      <c r="C626" s="54">
        <v>645</v>
      </c>
      <c r="D626" s="55" t="s">
        <v>1247</v>
      </c>
      <c r="E626" s="54">
        <v>20</v>
      </c>
      <c r="F626" s="54">
        <v>2</v>
      </c>
      <c r="G626" s="56" t="s">
        <v>427</v>
      </c>
      <c r="H626" s="56" t="s">
        <v>842</v>
      </c>
      <c r="I626" s="1">
        <v>2</v>
      </c>
      <c r="J626" s="3">
        <v>100</v>
      </c>
      <c r="K626" s="3">
        <v>1</v>
      </c>
      <c r="L626" s="51"/>
    </row>
    <row r="627" spans="1:12" ht="57" customHeight="1">
      <c r="A627" s="56" t="s">
        <v>382</v>
      </c>
      <c r="B627" s="55" t="s">
        <v>1244</v>
      </c>
      <c r="C627" s="54">
        <v>646</v>
      </c>
      <c r="D627" s="55" t="s">
        <v>1248</v>
      </c>
      <c r="E627" s="54">
        <v>10</v>
      </c>
      <c r="F627" s="54">
        <v>1</v>
      </c>
      <c r="G627" s="56" t="s">
        <v>427</v>
      </c>
      <c r="H627" s="56" t="s">
        <v>1243</v>
      </c>
      <c r="I627" s="1">
        <v>1</v>
      </c>
      <c r="J627" s="3">
        <v>100</v>
      </c>
      <c r="K627" s="3">
        <v>1</v>
      </c>
      <c r="L627" s="51"/>
    </row>
    <row r="628" spans="1:12" ht="57" customHeight="1">
      <c r="A628" s="56" t="s">
        <v>382</v>
      </c>
      <c r="B628" s="55" t="s">
        <v>1338</v>
      </c>
      <c r="C628" s="54">
        <v>647</v>
      </c>
      <c r="D628" s="55" t="s">
        <v>562</v>
      </c>
      <c r="E628" s="54">
        <v>500</v>
      </c>
      <c r="F628" s="54">
        <v>5</v>
      </c>
      <c r="G628" s="56" t="s">
        <v>427</v>
      </c>
      <c r="H628" s="56" t="s">
        <v>530</v>
      </c>
      <c r="I628" s="1">
        <v>5</v>
      </c>
      <c r="J628" s="3">
        <f>I628/F628*100</f>
        <v>100</v>
      </c>
      <c r="K628" s="3">
        <v>1</v>
      </c>
      <c r="L628" s="51" t="s">
        <v>328</v>
      </c>
    </row>
    <row r="629" spans="1:12" ht="57" customHeight="1">
      <c r="A629" s="56" t="s">
        <v>382</v>
      </c>
      <c r="B629" s="55" t="s">
        <v>921</v>
      </c>
      <c r="C629" s="54">
        <v>648</v>
      </c>
      <c r="D629" s="55" t="s">
        <v>922</v>
      </c>
      <c r="E629" s="54">
        <v>12</v>
      </c>
      <c r="F629" s="54">
        <v>2</v>
      </c>
      <c r="G629" s="56" t="s">
        <v>923</v>
      </c>
      <c r="H629" s="56" t="s">
        <v>924</v>
      </c>
      <c r="I629" s="1"/>
      <c r="J629" s="3"/>
      <c r="K629" s="3">
        <v>1</v>
      </c>
      <c r="L629" s="51"/>
    </row>
    <row r="630" spans="1:12" ht="53.25" customHeight="1">
      <c r="A630" s="56" t="s">
        <v>382</v>
      </c>
      <c r="B630" s="55" t="s">
        <v>921</v>
      </c>
      <c r="C630" s="54">
        <v>649</v>
      </c>
      <c r="D630" s="55" t="s">
        <v>925</v>
      </c>
      <c r="E630" s="54">
        <v>15</v>
      </c>
      <c r="F630" s="54">
        <v>3</v>
      </c>
      <c r="G630" s="56" t="s">
        <v>923</v>
      </c>
      <c r="H630" s="56" t="s">
        <v>924</v>
      </c>
      <c r="I630" s="1"/>
      <c r="J630" s="3"/>
      <c r="K630" s="3">
        <v>1</v>
      </c>
      <c r="L630" s="51"/>
    </row>
    <row r="631" spans="1:12" ht="53.25" customHeight="1">
      <c r="A631" s="56" t="s">
        <v>382</v>
      </c>
      <c r="B631" s="55" t="s">
        <v>921</v>
      </c>
      <c r="C631" s="54">
        <v>650</v>
      </c>
      <c r="D631" s="55" t="s">
        <v>926</v>
      </c>
      <c r="E631" s="54">
        <v>15</v>
      </c>
      <c r="F631" s="54">
        <v>3</v>
      </c>
      <c r="G631" s="56" t="s">
        <v>923</v>
      </c>
      <c r="H631" s="56" t="s">
        <v>924</v>
      </c>
      <c r="I631" s="1"/>
      <c r="J631" s="3"/>
      <c r="K631" s="3">
        <v>1</v>
      </c>
      <c r="L631" s="51"/>
    </row>
    <row r="632" spans="1:12" ht="53.25" customHeight="1">
      <c r="A632" s="56" t="s">
        <v>382</v>
      </c>
      <c r="B632" s="55" t="s">
        <v>921</v>
      </c>
      <c r="C632" s="54">
        <v>651</v>
      </c>
      <c r="D632" s="55" t="s">
        <v>927</v>
      </c>
      <c r="E632" s="54">
        <v>30</v>
      </c>
      <c r="F632" s="54">
        <v>6</v>
      </c>
      <c r="G632" s="56" t="s">
        <v>923</v>
      </c>
      <c r="H632" s="56" t="s">
        <v>924</v>
      </c>
      <c r="I632" s="1"/>
      <c r="J632" s="3"/>
      <c r="K632" s="3">
        <v>1</v>
      </c>
      <c r="L632" s="51"/>
    </row>
    <row r="633" spans="1:12" ht="58.5" customHeight="1">
      <c r="A633" s="56" t="s">
        <v>382</v>
      </c>
      <c r="B633" s="55" t="s">
        <v>921</v>
      </c>
      <c r="C633" s="54">
        <v>652</v>
      </c>
      <c r="D633" s="55" t="s">
        <v>928</v>
      </c>
      <c r="E633" s="54">
        <v>30</v>
      </c>
      <c r="F633" s="54">
        <v>6</v>
      </c>
      <c r="G633" s="56" t="s">
        <v>923</v>
      </c>
      <c r="H633" s="56" t="s">
        <v>924</v>
      </c>
      <c r="I633" s="1"/>
      <c r="J633" s="3"/>
      <c r="K633" s="3">
        <v>1</v>
      </c>
      <c r="L633" s="51"/>
    </row>
    <row r="634" spans="1:12" ht="71.25" customHeight="1">
      <c r="A634" s="56" t="s">
        <v>382</v>
      </c>
      <c r="B634" s="55" t="s">
        <v>930</v>
      </c>
      <c r="C634" s="54">
        <v>653</v>
      </c>
      <c r="D634" s="55" t="s">
        <v>931</v>
      </c>
      <c r="E634" s="54">
        <v>10</v>
      </c>
      <c r="F634" s="54">
        <v>1</v>
      </c>
      <c r="G634" s="56" t="s">
        <v>932</v>
      </c>
      <c r="H634" s="56" t="s">
        <v>933</v>
      </c>
      <c r="I634" s="73" t="s">
        <v>937</v>
      </c>
      <c r="J634" s="3"/>
      <c r="K634" s="3">
        <v>1</v>
      </c>
      <c r="L634" s="51"/>
    </row>
    <row r="635" spans="1:12" ht="71.25" customHeight="1">
      <c r="A635" s="56" t="s">
        <v>382</v>
      </c>
      <c r="B635" s="55" t="s">
        <v>930</v>
      </c>
      <c r="C635" s="54">
        <v>654</v>
      </c>
      <c r="D635" s="55" t="s">
        <v>935</v>
      </c>
      <c r="E635" s="54">
        <v>10</v>
      </c>
      <c r="F635" s="54">
        <v>1</v>
      </c>
      <c r="G635" s="56" t="s">
        <v>932</v>
      </c>
      <c r="H635" s="56" t="s">
        <v>933</v>
      </c>
      <c r="I635" s="73" t="s">
        <v>937</v>
      </c>
      <c r="J635" s="3"/>
      <c r="K635" s="3">
        <v>1</v>
      </c>
      <c r="L635" s="51"/>
    </row>
    <row r="636" spans="1:12" ht="71.25" customHeight="1">
      <c r="A636" s="56" t="s">
        <v>382</v>
      </c>
      <c r="B636" s="55" t="s">
        <v>930</v>
      </c>
      <c r="C636" s="54">
        <v>655</v>
      </c>
      <c r="D636" s="55" t="s">
        <v>936</v>
      </c>
      <c r="E636" s="54">
        <v>10</v>
      </c>
      <c r="F636" s="54">
        <v>1</v>
      </c>
      <c r="G636" s="56" t="s">
        <v>932</v>
      </c>
      <c r="H636" s="56" t="s">
        <v>933</v>
      </c>
      <c r="I636" s="73" t="s">
        <v>937</v>
      </c>
      <c r="J636" s="3"/>
      <c r="K636" s="3">
        <v>1</v>
      </c>
      <c r="L636" s="51"/>
    </row>
    <row r="637" spans="1:12" ht="71.25" customHeight="1">
      <c r="A637" s="56" t="s">
        <v>382</v>
      </c>
      <c r="B637" s="55" t="s">
        <v>930</v>
      </c>
      <c r="C637" s="54">
        <v>656</v>
      </c>
      <c r="D637" s="55" t="s">
        <v>936</v>
      </c>
      <c r="E637" s="54">
        <v>250</v>
      </c>
      <c r="F637" s="54">
        <v>10</v>
      </c>
      <c r="G637" s="56" t="s">
        <v>932</v>
      </c>
      <c r="H637" s="56" t="s">
        <v>934</v>
      </c>
      <c r="I637" s="73" t="s">
        <v>938</v>
      </c>
      <c r="J637" s="3"/>
      <c r="K637" s="3">
        <v>1</v>
      </c>
      <c r="L637" s="51"/>
    </row>
    <row r="638" spans="1:12" ht="56.25" customHeight="1">
      <c r="A638" s="56" t="s">
        <v>382</v>
      </c>
      <c r="B638" s="55" t="s">
        <v>939</v>
      </c>
      <c r="C638" s="54">
        <v>657</v>
      </c>
      <c r="D638" s="55" t="s">
        <v>940</v>
      </c>
      <c r="E638" s="54">
        <v>25</v>
      </c>
      <c r="F638" s="54">
        <v>1</v>
      </c>
      <c r="G638" s="56" t="s">
        <v>941</v>
      </c>
      <c r="H638" s="56" t="s">
        <v>924</v>
      </c>
      <c r="I638" s="73" t="s">
        <v>942</v>
      </c>
      <c r="J638" s="3"/>
      <c r="K638" s="3">
        <v>1</v>
      </c>
      <c r="L638" s="51"/>
    </row>
    <row r="639" spans="1:13" ht="43.5" customHeight="1">
      <c r="A639" s="56" t="s">
        <v>434</v>
      </c>
      <c r="B639" s="55" t="s">
        <v>1353</v>
      </c>
      <c r="C639" s="54">
        <v>658</v>
      </c>
      <c r="D639" s="55" t="s">
        <v>223</v>
      </c>
      <c r="E639" s="54">
        <v>15</v>
      </c>
      <c r="F639" s="54">
        <v>1</v>
      </c>
      <c r="G639" s="56" t="s">
        <v>1096</v>
      </c>
      <c r="H639" s="56" t="s">
        <v>413</v>
      </c>
      <c r="I639" s="1">
        <v>1</v>
      </c>
      <c r="J639" s="3">
        <f aca="true" t="shared" si="21" ref="J639:J690">I639/F639*100</f>
        <v>100</v>
      </c>
      <c r="K639" s="3">
        <v>1</v>
      </c>
      <c r="L639" s="51" t="s">
        <v>1095</v>
      </c>
      <c r="M639" s="3">
        <v>1</v>
      </c>
    </row>
    <row r="640" spans="1:13" ht="43.5" customHeight="1">
      <c r="A640" s="56" t="s">
        <v>434</v>
      </c>
      <c r="B640" s="55" t="s">
        <v>1353</v>
      </c>
      <c r="C640" s="54">
        <v>659</v>
      </c>
      <c r="D640" s="55" t="s">
        <v>223</v>
      </c>
      <c r="E640" s="54">
        <v>15</v>
      </c>
      <c r="F640" s="54">
        <v>1</v>
      </c>
      <c r="G640" s="56" t="s">
        <v>1096</v>
      </c>
      <c r="H640" s="56" t="s">
        <v>436</v>
      </c>
      <c r="I640" s="1">
        <v>1</v>
      </c>
      <c r="J640" s="3">
        <f t="shared" si="21"/>
        <v>100</v>
      </c>
      <c r="K640" s="3">
        <v>1</v>
      </c>
      <c r="L640" s="51"/>
      <c r="M640" s="3">
        <v>2</v>
      </c>
    </row>
    <row r="641" spans="1:13" ht="43.5" customHeight="1">
      <c r="A641" s="56" t="s">
        <v>434</v>
      </c>
      <c r="B641" s="55" t="s">
        <v>1353</v>
      </c>
      <c r="C641" s="54">
        <v>660</v>
      </c>
      <c r="D641" s="55" t="s">
        <v>1320</v>
      </c>
      <c r="E641" s="54">
        <v>38</v>
      </c>
      <c r="F641" s="54">
        <v>1</v>
      </c>
      <c r="G641" s="56" t="s">
        <v>1096</v>
      </c>
      <c r="H641" s="56" t="s">
        <v>1153</v>
      </c>
      <c r="I641" s="1">
        <v>1</v>
      </c>
      <c r="J641" s="3">
        <f t="shared" si="21"/>
        <v>100</v>
      </c>
      <c r="K641" s="3">
        <v>1</v>
      </c>
      <c r="L641" s="51" t="s">
        <v>1095</v>
      </c>
      <c r="M641" s="3">
        <v>3</v>
      </c>
    </row>
    <row r="642" spans="1:13" ht="45.75" customHeight="1">
      <c r="A642" s="56" t="s">
        <v>434</v>
      </c>
      <c r="B642" s="55" t="s">
        <v>1353</v>
      </c>
      <c r="C642" s="54">
        <v>661</v>
      </c>
      <c r="D642" s="55" t="s">
        <v>1097</v>
      </c>
      <c r="E642" s="54">
        <v>15</v>
      </c>
      <c r="F642" s="54">
        <v>1</v>
      </c>
      <c r="G642" s="56" t="s">
        <v>1096</v>
      </c>
      <c r="H642" s="56" t="s">
        <v>421</v>
      </c>
      <c r="I642" s="1">
        <v>1</v>
      </c>
      <c r="J642" s="3">
        <f t="shared" si="21"/>
        <v>100</v>
      </c>
      <c r="K642" s="3">
        <v>1</v>
      </c>
      <c r="L642" s="51"/>
      <c r="M642" s="3">
        <v>4</v>
      </c>
    </row>
    <row r="643" spans="1:13" ht="45.75" customHeight="1">
      <c r="A643" s="56" t="s">
        <v>434</v>
      </c>
      <c r="B643" s="55" t="s">
        <v>1353</v>
      </c>
      <c r="C643" s="54">
        <v>662</v>
      </c>
      <c r="D643" s="55" t="s">
        <v>1321</v>
      </c>
      <c r="E643" s="54">
        <v>38</v>
      </c>
      <c r="F643" s="54">
        <v>1</v>
      </c>
      <c r="G643" s="56" t="s">
        <v>1096</v>
      </c>
      <c r="H643" s="56" t="s">
        <v>413</v>
      </c>
      <c r="I643" s="1">
        <v>1</v>
      </c>
      <c r="J643" s="3">
        <f>I643/F643*100</f>
        <v>100</v>
      </c>
      <c r="K643" s="3">
        <v>1</v>
      </c>
      <c r="L643" s="51" t="s">
        <v>9</v>
      </c>
      <c r="M643" s="3">
        <v>5</v>
      </c>
    </row>
    <row r="644" spans="1:13" ht="45.75" customHeight="1">
      <c r="A644" s="56" t="s">
        <v>434</v>
      </c>
      <c r="B644" s="55" t="s">
        <v>1353</v>
      </c>
      <c r="C644" s="54">
        <v>663</v>
      </c>
      <c r="D644" s="55" t="s">
        <v>8</v>
      </c>
      <c r="E644" s="54">
        <v>25</v>
      </c>
      <c r="F644" s="54">
        <v>1</v>
      </c>
      <c r="G644" s="56" t="s">
        <v>1096</v>
      </c>
      <c r="H644" s="56" t="s">
        <v>386</v>
      </c>
      <c r="I644" s="1">
        <v>1</v>
      </c>
      <c r="J644" s="3">
        <f t="shared" si="21"/>
        <v>100</v>
      </c>
      <c r="K644" s="3">
        <v>1</v>
      </c>
      <c r="L644" s="51" t="s">
        <v>9</v>
      </c>
      <c r="M644" s="3">
        <v>6</v>
      </c>
    </row>
    <row r="645" spans="1:13" ht="42" customHeight="1">
      <c r="A645" s="56" t="s">
        <v>434</v>
      </c>
      <c r="B645" s="55" t="s">
        <v>1353</v>
      </c>
      <c r="C645" s="54">
        <v>664</v>
      </c>
      <c r="D645" s="55" t="s">
        <v>124</v>
      </c>
      <c r="E645" s="54">
        <v>38</v>
      </c>
      <c r="F645" s="54">
        <v>1</v>
      </c>
      <c r="G645" s="56" t="s">
        <v>1096</v>
      </c>
      <c r="H645" s="56" t="s">
        <v>413</v>
      </c>
      <c r="I645" s="1">
        <v>1</v>
      </c>
      <c r="J645" s="3">
        <f t="shared" si="21"/>
        <v>100</v>
      </c>
      <c r="K645" s="3">
        <v>1</v>
      </c>
      <c r="L645" s="51" t="s">
        <v>1095</v>
      </c>
      <c r="M645" s="3">
        <v>7</v>
      </c>
    </row>
    <row r="646" spans="1:13" ht="42" customHeight="1">
      <c r="A646" s="56" t="s">
        <v>434</v>
      </c>
      <c r="B646" s="55" t="s">
        <v>1353</v>
      </c>
      <c r="C646" s="54">
        <v>665</v>
      </c>
      <c r="D646" s="55" t="s">
        <v>123</v>
      </c>
      <c r="E646" s="54">
        <v>38</v>
      </c>
      <c r="F646" s="54">
        <v>1</v>
      </c>
      <c r="G646" s="56" t="s">
        <v>1096</v>
      </c>
      <c r="H646" s="56" t="s">
        <v>413</v>
      </c>
      <c r="I646" s="1">
        <v>1</v>
      </c>
      <c r="J646" s="3">
        <f t="shared" si="21"/>
        <v>100</v>
      </c>
      <c r="K646" s="3">
        <v>1</v>
      </c>
      <c r="L646" s="51" t="s">
        <v>1095</v>
      </c>
      <c r="M646" s="3">
        <v>8</v>
      </c>
    </row>
    <row r="647" spans="1:13" ht="52.5" customHeight="1">
      <c r="A647" s="56" t="s">
        <v>434</v>
      </c>
      <c r="B647" s="55" t="s">
        <v>1353</v>
      </c>
      <c r="C647" s="54">
        <v>666</v>
      </c>
      <c r="D647" s="55" t="s">
        <v>235</v>
      </c>
      <c r="E647" s="54">
        <v>38</v>
      </c>
      <c r="F647" s="54">
        <v>1</v>
      </c>
      <c r="G647" s="56" t="s">
        <v>1096</v>
      </c>
      <c r="H647" s="56" t="s">
        <v>413</v>
      </c>
      <c r="I647" s="1">
        <v>1</v>
      </c>
      <c r="J647" s="3">
        <f t="shared" si="21"/>
        <v>100</v>
      </c>
      <c r="K647" s="3">
        <v>1</v>
      </c>
      <c r="L647" s="51" t="s">
        <v>1095</v>
      </c>
      <c r="M647" s="3">
        <v>9</v>
      </c>
    </row>
    <row r="648" spans="1:13" ht="39" customHeight="1">
      <c r="A648" s="56" t="s">
        <v>434</v>
      </c>
      <c r="B648" s="55" t="s">
        <v>1353</v>
      </c>
      <c r="C648" s="54">
        <v>667</v>
      </c>
      <c r="D648" s="55" t="s">
        <v>1285</v>
      </c>
      <c r="E648" s="54">
        <v>40</v>
      </c>
      <c r="F648" s="54">
        <v>1</v>
      </c>
      <c r="G648" s="56" t="s">
        <v>1284</v>
      </c>
      <c r="H648" s="56" t="s">
        <v>1132</v>
      </c>
      <c r="I648" s="1">
        <v>1</v>
      </c>
      <c r="J648" s="3">
        <f t="shared" si="21"/>
        <v>100</v>
      </c>
      <c r="K648" s="3">
        <v>1</v>
      </c>
      <c r="L648" s="51" t="s">
        <v>1095</v>
      </c>
      <c r="M648" s="3">
        <v>10</v>
      </c>
    </row>
    <row r="649" spans="1:13" ht="52.5" customHeight="1">
      <c r="A649" s="56" t="s">
        <v>434</v>
      </c>
      <c r="B649" s="55" t="s">
        <v>1353</v>
      </c>
      <c r="C649" s="54">
        <v>668</v>
      </c>
      <c r="D649" s="55" t="s">
        <v>1315</v>
      </c>
      <c r="E649" s="56">
        <v>35</v>
      </c>
      <c r="F649" s="54">
        <v>1</v>
      </c>
      <c r="G649" s="56" t="s">
        <v>1314</v>
      </c>
      <c r="H649" s="56" t="s">
        <v>1316</v>
      </c>
      <c r="I649" s="73">
        <v>1</v>
      </c>
      <c r="J649" s="3">
        <f t="shared" si="21"/>
        <v>100</v>
      </c>
      <c r="K649" s="3">
        <v>1</v>
      </c>
      <c r="L649" s="51" t="s">
        <v>1095</v>
      </c>
      <c r="M649" s="3">
        <v>11</v>
      </c>
    </row>
    <row r="650" spans="1:13" ht="52.5" customHeight="1">
      <c r="A650" s="56" t="s">
        <v>434</v>
      </c>
      <c r="B650" s="55" t="s">
        <v>1353</v>
      </c>
      <c r="C650" s="54">
        <v>669</v>
      </c>
      <c r="D650" s="55" t="s">
        <v>25</v>
      </c>
      <c r="E650" s="54">
        <v>38</v>
      </c>
      <c r="F650" s="54">
        <v>2</v>
      </c>
      <c r="G650" s="56" t="s">
        <v>1096</v>
      </c>
      <c r="H650" s="56" t="s">
        <v>413</v>
      </c>
      <c r="I650" s="1">
        <v>2</v>
      </c>
      <c r="J650" s="3">
        <f t="shared" si="21"/>
        <v>100</v>
      </c>
      <c r="K650" s="3">
        <v>1</v>
      </c>
      <c r="L650" s="51" t="s">
        <v>1095</v>
      </c>
      <c r="M650" s="3">
        <v>12</v>
      </c>
    </row>
    <row r="651" spans="1:13" ht="44.25" customHeight="1">
      <c r="A651" s="56" t="s">
        <v>434</v>
      </c>
      <c r="B651" s="55" t="s">
        <v>1353</v>
      </c>
      <c r="C651" s="54">
        <v>672</v>
      </c>
      <c r="D651" s="55" t="s">
        <v>122</v>
      </c>
      <c r="E651" s="54">
        <v>38</v>
      </c>
      <c r="F651" s="54">
        <v>1</v>
      </c>
      <c r="G651" s="56" t="s">
        <v>1096</v>
      </c>
      <c r="H651" s="56" t="s">
        <v>413</v>
      </c>
      <c r="I651" s="1">
        <v>1</v>
      </c>
      <c r="J651" s="3">
        <f t="shared" si="21"/>
        <v>100</v>
      </c>
      <c r="K651" s="3">
        <v>1</v>
      </c>
      <c r="L651" s="51" t="s">
        <v>1095</v>
      </c>
      <c r="M651" s="3">
        <v>14</v>
      </c>
    </row>
    <row r="652" spans="1:13" ht="44.25" customHeight="1">
      <c r="A652" s="56" t="s">
        <v>434</v>
      </c>
      <c r="B652" s="55" t="s">
        <v>1353</v>
      </c>
      <c r="C652" s="54">
        <v>673</v>
      </c>
      <c r="D652" s="55" t="s">
        <v>1098</v>
      </c>
      <c r="E652" s="54">
        <v>15</v>
      </c>
      <c r="F652" s="54">
        <v>1</v>
      </c>
      <c r="G652" s="56" t="s">
        <v>1096</v>
      </c>
      <c r="H652" s="56" t="s">
        <v>1300</v>
      </c>
      <c r="I652" s="1">
        <v>1</v>
      </c>
      <c r="J652" s="3">
        <f t="shared" si="21"/>
        <v>100</v>
      </c>
      <c r="K652" s="3">
        <v>1</v>
      </c>
      <c r="L652" s="51" t="s">
        <v>435</v>
      </c>
      <c r="M652" s="3">
        <v>17</v>
      </c>
    </row>
    <row r="653" spans="1:13" ht="45" customHeight="1">
      <c r="A653" s="56" t="s">
        <v>434</v>
      </c>
      <c r="B653" s="55" t="s">
        <v>1353</v>
      </c>
      <c r="C653" s="54">
        <v>674</v>
      </c>
      <c r="D653" s="55" t="s">
        <v>463</v>
      </c>
      <c r="E653" s="54">
        <v>30</v>
      </c>
      <c r="F653" s="54">
        <v>1</v>
      </c>
      <c r="G653" s="56" t="s">
        <v>1096</v>
      </c>
      <c r="H653" s="56" t="s">
        <v>386</v>
      </c>
      <c r="I653" s="1">
        <v>1</v>
      </c>
      <c r="J653" s="3">
        <f t="shared" si="21"/>
        <v>100</v>
      </c>
      <c r="K653" s="3">
        <v>1</v>
      </c>
      <c r="L653" s="51"/>
      <c r="M653" s="3">
        <v>18</v>
      </c>
    </row>
    <row r="654" spans="1:13" ht="45" customHeight="1">
      <c r="A654" s="56" t="s">
        <v>434</v>
      </c>
      <c r="B654" s="55" t="s">
        <v>1353</v>
      </c>
      <c r="C654" s="54">
        <v>675</v>
      </c>
      <c r="D654" s="55" t="s">
        <v>1099</v>
      </c>
      <c r="E654" s="54">
        <v>30</v>
      </c>
      <c r="F654" s="54">
        <v>1</v>
      </c>
      <c r="G654" s="56" t="s">
        <v>1096</v>
      </c>
      <c r="H654" s="56" t="s">
        <v>413</v>
      </c>
      <c r="I654" s="1">
        <v>1</v>
      </c>
      <c r="J654" s="3">
        <f t="shared" si="21"/>
        <v>100</v>
      </c>
      <c r="K654" s="3">
        <v>1</v>
      </c>
      <c r="L654" s="51" t="s">
        <v>1095</v>
      </c>
      <c r="M654" s="3">
        <v>19</v>
      </c>
    </row>
    <row r="655" spans="1:13" ht="45" customHeight="1">
      <c r="A655" s="56" t="s">
        <v>434</v>
      </c>
      <c r="B655" s="55" t="s">
        <v>1353</v>
      </c>
      <c r="C655" s="54">
        <v>676</v>
      </c>
      <c r="D655" s="55" t="s">
        <v>463</v>
      </c>
      <c r="E655" s="54">
        <v>30</v>
      </c>
      <c r="F655" s="54">
        <v>1</v>
      </c>
      <c r="G655" s="56" t="s">
        <v>1096</v>
      </c>
      <c r="H655" s="56" t="s">
        <v>890</v>
      </c>
      <c r="I655" s="1">
        <v>1</v>
      </c>
      <c r="J655" s="3">
        <f t="shared" si="21"/>
        <v>100</v>
      </c>
      <c r="K655" s="3">
        <v>1</v>
      </c>
      <c r="L655" s="51"/>
      <c r="M655" s="3">
        <v>20</v>
      </c>
    </row>
    <row r="656" spans="1:13" ht="40.5" customHeight="1">
      <c r="A656" s="56" t="s">
        <v>434</v>
      </c>
      <c r="B656" s="55" t="s">
        <v>1370</v>
      </c>
      <c r="C656" s="54">
        <v>677</v>
      </c>
      <c r="D656" s="55" t="s">
        <v>26</v>
      </c>
      <c r="E656" s="54">
        <v>30</v>
      </c>
      <c r="F656" s="54">
        <v>1</v>
      </c>
      <c r="G656" s="56" t="s">
        <v>1096</v>
      </c>
      <c r="H656" s="56" t="s">
        <v>386</v>
      </c>
      <c r="I656" s="1">
        <v>1</v>
      </c>
      <c r="J656" s="3">
        <f t="shared" si="21"/>
        <v>100</v>
      </c>
      <c r="K656" s="3">
        <v>1</v>
      </c>
      <c r="L656" s="51"/>
      <c r="M656" s="3">
        <v>21</v>
      </c>
    </row>
    <row r="657" spans="1:13" ht="40.5" customHeight="1">
      <c r="A657" s="56" t="s">
        <v>434</v>
      </c>
      <c r="B657" s="55" t="s">
        <v>1370</v>
      </c>
      <c r="C657" s="54">
        <v>679</v>
      </c>
      <c r="D657" s="55" t="s">
        <v>1100</v>
      </c>
      <c r="E657" s="54">
        <v>38</v>
      </c>
      <c r="F657" s="54">
        <v>2</v>
      </c>
      <c r="G657" s="56" t="s">
        <v>1096</v>
      </c>
      <c r="H657" s="56" t="s">
        <v>1322</v>
      </c>
      <c r="I657" s="1">
        <v>1</v>
      </c>
      <c r="J657" s="3">
        <f t="shared" si="21"/>
        <v>50</v>
      </c>
      <c r="K657" s="3">
        <v>1</v>
      </c>
      <c r="L657" s="51" t="s">
        <v>1095</v>
      </c>
      <c r="M657" s="3">
        <v>23</v>
      </c>
    </row>
    <row r="658" spans="1:13" ht="53.25" customHeight="1">
      <c r="A658" s="56" t="s">
        <v>434</v>
      </c>
      <c r="B658" s="55" t="s">
        <v>1370</v>
      </c>
      <c r="C658" s="54">
        <v>680</v>
      </c>
      <c r="D658" s="55" t="s">
        <v>1408</v>
      </c>
      <c r="E658" s="54">
        <v>38</v>
      </c>
      <c r="F658" s="54">
        <v>1</v>
      </c>
      <c r="G658" s="56" t="s">
        <v>1096</v>
      </c>
      <c r="H658" s="56" t="s">
        <v>1132</v>
      </c>
      <c r="I658" s="1">
        <v>1</v>
      </c>
      <c r="J658" s="3">
        <f>I658/F658*100</f>
        <v>100</v>
      </c>
      <c r="K658" s="3">
        <v>1</v>
      </c>
      <c r="L658" s="51"/>
      <c r="M658" s="3">
        <v>24</v>
      </c>
    </row>
    <row r="659" spans="1:13" ht="43.5" customHeight="1">
      <c r="A659" s="56" t="s">
        <v>434</v>
      </c>
      <c r="B659" s="55" t="s">
        <v>1370</v>
      </c>
      <c r="C659" s="54">
        <v>681</v>
      </c>
      <c r="D659" s="55" t="s">
        <v>125</v>
      </c>
      <c r="E659" s="54">
        <v>15</v>
      </c>
      <c r="F659" s="54">
        <v>1</v>
      </c>
      <c r="G659" s="56" t="s">
        <v>1096</v>
      </c>
      <c r="H659" s="56" t="s">
        <v>390</v>
      </c>
      <c r="I659" s="1">
        <v>1</v>
      </c>
      <c r="J659" s="3">
        <f>I659/F659*100</f>
        <v>100</v>
      </c>
      <c r="K659" s="3">
        <v>1</v>
      </c>
      <c r="L659" s="51" t="s">
        <v>1095</v>
      </c>
      <c r="M659" s="3">
        <v>25</v>
      </c>
    </row>
    <row r="660" spans="1:13" ht="43.5" customHeight="1">
      <c r="A660" s="56" t="s">
        <v>434</v>
      </c>
      <c r="B660" s="55" t="s">
        <v>1370</v>
      </c>
      <c r="C660" s="54">
        <v>682</v>
      </c>
      <c r="D660" s="55" t="s">
        <v>126</v>
      </c>
      <c r="E660" s="54">
        <v>38</v>
      </c>
      <c r="F660" s="54">
        <v>1</v>
      </c>
      <c r="G660" s="56" t="s">
        <v>1096</v>
      </c>
      <c r="H660" s="56" t="s">
        <v>413</v>
      </c>
      <c r="I660" s="1">
        <v>1</v>
      </c>
      <c r="J660" s="3">
        <f t="shared" si="21"/>
        <v>100</v>
      </c>
      <c r="K660" s="3">
        <v>1</v>
      </c>
      <c r="L660" s="51" t="s">
        <v>1095</v>
      </c>
      <c r="M660" s="3">
        <v>26</v>
      </c>
    </row>
    <row r="661" spans="1:13" ht="43.5" customHeight="1">
      <c r="A661" s="56" t="s">
        <v>434</v>
      </c>
      <c r="B661" s="55" t="s">
        <v>1370</v>
      </c>
      <c r="C661" s="54">
        <v>683</v>
      </c>
      <c r="D661" s="55" t="s">
        <v>1102</v>
      </c>
      <c r="E661" s="54">
        <v>47</v>
      </c>
      <c r="F661" s="54">
        <v>2</v>
      </c>
      <c r="G661" s="56" t="s">
        <v>1096</v>
      </c>
      <c r="H661" s="56" t="s">
        <v>1101</v>
      </c>
      <c r="I661" s="1">
        <v>2</v>
      </c>
      <c r="J661" s="3">
        <f t="shared" si="21"/>
        <v>100</v>
      </c>
      <c r="K661" s="3">
        <v>1</v>
      </c>
      <c r="L661" s="51" t="s">
        <v>1095</v>
      </c>
      <c r="M661" s="3">
        <v>27</v>
      </c>
    </row>
    <row r="662" spans="1:13" ht="43.5" customHeight="1">
      <c r="A662" s="56" t="s">
        <v>434</v>
      </c>
      <c r="B662" s="55" t="s">
        <v>1370</v>
      </c>
      <c r="C662" s="54">
        <v>684</v>
      </c>
      <c r="D662" s="55" t="s">
        <v>127</v>
      </c>
      <c r="E662" s="54">
        <v>15</v>
      </c>
      <c r="F662" s="54">
        <v>1</v>
      </c>
      <c r="G662" s="56" t="s">
        <v>1096</v>
      </c>
      <c r="H662" s="56" t="s">
        <v>1300</v>
      </c>
      <c r="I662" s="1">
        <v>1</v>
      </c>
      <c r="J662" s="3">
        <f t="shared" si="21"/>
        <v>100</v>
      </c>
      <c r="K662" s="3">
        <v>1</v>
      </c>
      <c r="L662" s="51" t="s">
        <v>435</v>
      </c>
      <c r="M662" s="3">
        <v>28</v>
      </c>
    </row>
    <row r="663" spans="1:13" ht="44.25" customHeight="1">
      <c r="A663" s="56" t="s">
        <v>434</v>
      </c>
      <c r="B663" s="55" t="s">
        <v>1370</v>
      </c>
      <c r="C663" s="54">
        <v>685</v>
      </c>
      <c r="D663" s="55" t="s">
        <v>128</v>
      </c>
      <c r="E663" s="54">
        <v>38</v>
      </c>
      <c r="F663" s="54">
        <v>1</v>
      </c>
      <c r="G663" s="56" t="s">
        <v>1096</v>
      </c>
      <c r="H663" s="56" t="s">
        <v>386</v>
      </c>
      <c r="I663" s="1">
        <v>1</v>
      </c>
      <c r="J663" s="3">
        <f t="shared" si="21"/>
        <v>100</v>
      </c>
      <c r="K663" s="3">
        <v>1</v>
      </c>
      <c r="L663" s="51"/>
      <c r="M663" s="3">
        <v>29</v>
      </c>
    </row>
    <row r="664" spans="1:13" ht="44.25" customHeight="1">
      <c r="A664" s="56" t="s">
        <v>434</v>
      </c>
      <c r="B664" s="55" t="s">
        <v>1370</v>
      </c>
      <c r="C664" s="54">
        <v>686</v>
      </c>
      <c r="D664" s="55" t="s">
        <v>460</v>
      </c>
      <c r="E664" s="54">
        <v>15</v>
      </c>
      <c r="F664" s="54">
        <v>1</v>
      </c>
      <c r="G664" s="56" t="s">
        <v>1096</v>
      </c>
      <c r="H664" s="56" t="s">
        <v>386</v>
      </c>
      <c r="I664" s="1">
        <v>1</v>
      </c>
      <c r="J664" s="3">
        <f t="shared" si="21"/>
        <v>100</v>
      </c>
      <c r="K664" s="3">
        <v>1</v>
      </c>
      <c r="L664" s="51"/>
      <c r="M664" s="3">
        <v>30</v>
      </c>
    </row>
    <row r="665" spans="1:13" ht="44.25" customHeight="1">
      <c r="A665" s="56" t="s">
        <v>434</v>
      </c>
      <c r="B665" s="55" t="s">
        <v>1370</v>
      </c>
      <c r="C665" s="54">
        <v>687</v>
      </c>
      <c r="D665" s="55" t="s">
        <v>461</v>
      </c>
      <c r="E665" s="54">
        <v>38</v>
      </c>
      <c r="F665" s="54">
        <v>1</v>
      </c>
      <c r="G665" s="56" t="s">
        <v>1096</v>
      </c>
      <c r="H665" s="56" t="s">
        <v>413</v>
      </c>
      <c r="I665" s="1">
        <v>1</v>
      </c>
      <c r="J665" s="3">
        <f t="shared" si="21"/>
        <v>100</v>
      </c>
      <c r="K665" s="3">
        <v>1</v>
      </c>
      <c r="L665" s="51" t="s">
        <v>1095</v>
      </c>
      <c r="M665" s="3">
        <v>31</v>
      </c>
    </row>
    <row r="666" spans="1:13" ht="44.25" customHeight="1">
      <c r="A666" s="56" t="s">
        <v>434</v>
      </c>
      <c r="B666" s="55" t="s">
        <v>1370</v>
      </c>
      <c r="C666" s="54">
        <v>688</v>
      </c>
      <c r="D666" s="55" t="s">
        <v>462</v>
      </c>
      <c r="E666" s="54">
        <v>30</v>
      </c>
      <c r="F666" s="54">
        <v>1</v>
      </c>
      <c r="G666" s="56" t="s">
        <v>1096</v>
      </c>
      <c r="H666" s="56" t="s">
        <v>386</v>
      </c>
      <c r="I666" s="1">
        <v>1</v>
      </c>
      <c r="J666" s="3">
        <f t="shared" si="21"/>
        <v>100</v>
      </c>
      <c r="K666" s="3">
        <v>1</v>
      </c>
      <c r="L666" s="51"/>
      <c r="M666" s="3">
        <v>32</v>
      </c>
    </row>
    <row r="667" spans="1:13" ht="41.25" customHeight="1">
      <c r="A667" s="56" t="s">
        <v>434</v>
      </c>
      <c r="B667" s="55" t="s">
        <v>1370</v>
      </c>
      <c r="C667" s="54">
        <v>689</v>
      </c>
      <c r="D667" s="55" t="s">
        <v>1103</v>
      </c>
      <c r="E667" s="54">
        <v>38</v>
      </c>
      <c r="F667" s="54">
        <v>2</v>
      </c>
      <c r="G667" s="56" t="s">
        <v>1096</v>
      </c>
      <c r="H667" s="56" t="s">
        <v>1323</v>
      </c>
      <c r="I667" s="1">
        <v>2</v>
      </c>
      <c r="J667" s="3">
        <f t="shared" si="21"/>
        <v>100</v>
      </c>
      <c r="K667" s="3">
        <v>1</v>
      </c>
      <c r="L667" s="51" t="s">
        <v>1095</v>
      </c>
      <c r="M667" s="3">
        <v>33</v>
      </c>
    </row>
    <row r="668" spans="1:13" ht="41.25" customHeight="1">
      <c r="A668" s="56" t="s">
        <v>434</v>
      </c>
      <c r="B668" s="55" t="s">
        <v>1370</v>
      </c>
      <c r="C668" s="54">
        <v>690</v>
      </c>
      <c r="D668" s="55" t="s">
        <v>1104</v>
      </c>
      <c r="E668" s="54">
        <v>38</v>
      </c>
      <c r="F668" s="54">
        <v>2</v>
      </c>
      <c r="G668" s="56" t="s">
        <v>1096</v>
      </c>
      <c r="H668" s="56" t="s">
        <v>1101</v>
      </c>
      <c r="I668" s="1">
        <v>2</v>
      </c>
      <c r="J668" s="3">
        <f t="shared" si="21"/>
        <v>100</v>
      </c>
      <c r="K668" s="3">
        <v>1</v>
      </c>
      <c r="L668" s="51" t="s">
        <v>1095</v>
      </c>
      <c r="M668" s="3">
        <v>34</v>
      </c>
    </row>
    <row r="669" spans="1:13" ht="41.25" customHeight="1">
      <c r="A669" s="56" t="s">
        <v>434</v>
      </c>
      <c r="B669" s="55" t="s">
        <v>1370</v>
      </c>
      <c r="C669" s="54">
        <v>691</v>
      </c>
      <c r="D669" s="55" t="s">
        <v>493</v>
      </c>
      <c r="E669" s="54">
        <v>15</v>
      </c>
      <c r="F669" s="54">
        <v>1</v>
      </c>
      <c r="G669" s="56" t="s">
        <v>1096</v>
      </c>
      <c r="H669" s="56" t="s">
        <v>1300</v>
      </c>
      <c r="I669" s="1">
        <v>1</v>
      </c>
      <c r="J669" s="3">
        <f t="shared" si="21"/>
        <v>100</v>
      </c>
      <c r="K669" s="3">
        <v>1</v>
      </c>
      <c r="L669" s="51" t="s">
        <v>435</v>
      </c>
      <c r="M669" s="3">
        <v>35</v>
      </c>
    </row>
    <row r="670" spans="1:13" ht="52.5" customHeight="1">
      <c r="A670" s="56" t="s">
        <v>434</v>
      </c>
      <c r="B670" s="55" t="s">
        <v>1370</v>
      </c>
      <c r="C670" s="54">
        <v>692</v>
      </c>
      <c r="D670" s="55" t="s">
        <v>167</v>
      </c>
      <c r="E670" s="54">
        <v>38</v>
      </c>
      <c r="F670" s="54">
        <v>1</v>
      </c>
      <c r="G670" s="56" t="s">
        <v>1096</v>
      </c>
      <c r="H670" s="56" t="s">
        <v>413</v>
      </c>
      <c r="I670" s="1">
        <v>1</v>
      </c>
      <c r="J670" s="3">
        <f t="shared" si="21"/>
        <v>100</v>
      </c>
      <c r="K670" s="3">
        <v>1</v>
      </c>
      <c r="L670" s="51" t="s">
        <v>1095</v>
      </c>
      <c r="M670" s="3">
        <v>37</v>
      </c>
    </row>
    <row r="671" spans="1:13" ht="40.5" customHeight="1">
      <c r="A671" s="56" t="s">
        <v>434</v>
      </c>
      <c r="B671" s="55" t="s">
        <v>1370</v>
      </c>
      <c r="C671" s="54">
        <v>693</v>
      </c>
      <c r="D671" s="55" t="s">
        <v>1409</v>
      </c>
      <c r="E671" s="54">
        <v>38</v>
      </c>
      <c r="F671" s="54">
        <v>1</v>
      </c>
      <c r="G671" s="56" t="s">
        <v>1096</v>
      </c>
      <c r="H671" s="56" t="s">
        <v>1132</v>
      </c>
      <c r="I671" s="1">
        <v>1</v>
      </c>
      <c r="J671" s="3">
        <f t="shared" si="21"/>
        <v>100</v>
      </c>
      <c r="K671" s="3">
        <v>1</v>
      </c>
      <c r="L671" s="51" t="s">
        <v>1095</v>
      </c>
      <c r="M671" s="3">
        <v>38</v>
      </c>
    </row>
    <row r="672" spans="1:12" ht="41.25" customHeight="1">
      <c r="A672" s="56" t="s">
        <v>434</v>
      </c>
      <c r="B672" s="55" t="s">
        <v>1370</v>
      </c>
      <c r="C672" s="54">
        <v>694</v>
      </c>
      <c r="D672" s="55" t="s">
        <v>166</v>
      </c>
      <c r="E672" s="54">
        <v>15</v>
      </c>
      <c r="F672" s="54">
        <v>1</v>
      </c>
      <c r="G672" s="56" t="s">
        <v>1096</v>
      </c>
      <c r="H672" s="56" t="s">
        <v>414</v>
      </c>
      <c r="I672" s="1">
        <v>1</v>
      </c>
      <c r="J672" s="3">
        <f>I672/F672*100</f>
        <v>100</v>
      </c>
      <c r="K672" s="3">
        <v>1</v>
      </c>
      <c r="L672" s="51" t="s">
        <v>435</v>
      </c>
    </row>
    <row r="673" spans="1:12" ht="42" customHeight="1">
      <c r="A673" s="56" t="s">
        <v>434</v>
      </c>
      <c r="B673" s="55" t="s">
        <v>1370</v>
      </c>
      <c r="C673" s="54">
        <v>695</v>
      </c>
      <c r="D673" s="55" t="s">
        <v>550</v>
      </c>
      <c r="E673" s="54">
        <v>38</v>
      </c>
      <c r="F673" s="54">
        <v>1</v>
      </c>
      <c r="G673" s="56" t="s">
        <v>1096</v>
      </c>
      <c r="H673" s="56" t="s">
        <v>413</v>
      </c>
      <c r="I673" s="1">
        <v>1</v>
      </c>
      <c r="J673" s="3">
        <f t="shared" si="21"/>
        <v>100</v>
      </c>
      <c r="K673" s="3">
        <v>1</v>
      </c>
      <c r="L673" s="51" t="s">
        <v>1095</v>
      </c>
    </row>
    <row r="674" spans="1:12" ht="42" customHeight="1">
      <c r="A674" s="56" t="s">
        <v>434</v>
      </c>
      <c r="B674" s="55" t="s">
        <v>1370</v>
      </c>
      <c r="C674" s="54">
        <v>696</v>
      </c>
      <c r="D674" s="55" t="s">
        <v>27</v>
      </c>
      <c r="E674" s="54">
        <v>12</v>
      </c>
      <c r="F674" s="54">
        <v>1</v>
      </c>
      <c r="G674" s="56" t="s">
        <v>1096</v>
      </c>
      <c r="H674" s="56" t="s">
        <v>386</v>
      </c>
      <c r="I674" s="1">
        <v>1</v>
      </c>
      <c r="J674" s="3">
        <f t="shared" si="21"/>
        <v>100</v>
      </c>
      <c r="K674" s="3">
        <v>1</v>
      </c>
      <c r="L674" s="51" t="s">
        <v>9</v>
      </c>
    </row>
    <row r="675" spans="1:12" ht="42" customHeight="1">
      <c r="A675" s="56" t="s">
        <v>434</v>
      </c>
      <c r="B675" s="55" t="s">
        <v>1370</v>
      </c>
      <c r="C675" s="54">
        <v>699</v>
      </c>
      <c r="D675" s="55" t="s">
        <v>135</v>
      </c>
      <c r="E675" s="54">
        <v>15</v>
      </c>
      <c r="F675" s="54">
        <v>1</v>
      </c>
      <c r="G675" s="56" t="s">
        <v>1096</v>
      </c>
      <c r="H675" s="56" t="s">
        <v>414</v>
      </c>
      <c r="I675" s="1">
        <v>1</v>
      </c>
      <c r="J675" s="3">
        <f t="shared" si="21"/>
        <v>100</v>
      </c>
      <c r="K675" s="3">
        <v>1</v>
      </c>
      <c r="L675" s="51" t="s">
        <v>435</v>
      </c>
    </row>
    <row r="676" spans="1:12" ht="42" customHeight="1">
      <c r="A676" s="56" t="s">
        <v>434</v>
      </c>
      <c r="B676" s="55" t="s">
        <v>1370</v>
      </c>
      <c r="C676" s="54">
        <v>700</v>
      </c>
      <c r="D676" s="55" t="s">
        <v>136</v>
      </c>
      <c r="E676" s="54">
        <v>38</v>
      </c>
      <c r="F676" s="54">
        <v>1</v>
      </c>
      <c r="G676" s="56" t="s">
        <v>1096</v>
      </c>
      <c r="H676" s="56" t="s">
        <v>413</v>
      </c>
      <c r="I676" s="1">
        <v>1</v>
      </c>
      <c r="J676" s="3">
        <f t="shared" si="21"/>
        <v>100</v>
      </c>
      <c r="K676" s="3">
        <v>1</v>
      </c>
      <c r="L676" s="51" t="s">
        <v>1095</v>
      </c>
    </row>
    <row r="677" spans="1:12" ht="42" customHeight="1">
      <c r="A677" s="56" t="s">
        <v>434</v>
      </c>
      <c r="B677" s="55" t="s">
        <v>1370</v>
      </c>
      <c r="C677" s="54">
        <v>701</v>
      </c>
      <c r="D677" s="55" t="s">
        <v>137</v>
      </c>
      <c r="E677" s="54">
        <v>15</v>
      </c>
      <c r="F677" s="54">
        <v>1</v>
      </c>
      <c r="G677" s="56" t="s">
        <v>1096</v>
      </c>
      <c r="H677" s="56" t="s">
        <v>414</v>
      </c>
      <c r="I677" s="1">
        <v>1</v>
      </c>
      <c r="J677" s="3">
        <f t="shared" si="21"/>
        <v>100</v>
      </c>
      <c r="K677" s="3">
        <v>1</v>
      </c>
      <c r="L677" s="51" t="s">
        <v>255</v>
      </c>
    </row>
    <row r="678" spans="1:13" ht="42" customHeight="1">
      <c r="A678" s="56" t="s">
        <v>434</v>
      </c>
      <c r="B678" s="55" t="s">
        <v>1370</v>
      </c>
      <c r="C678" s="54">
        <v>702</v>
      </c>
      <c r="D678" s="55" t="s">
        <v>1410</v>
      </c>
      <c r="E678" s="54">
        <v>38</v>
      </c>
      <c r="F678" s="54">
        <v>1</v>
      </c>
      <c r="G678" s="56" t="s">
        <v>1096</v>
      </c>
      <c r="H678" s="56" t="s">
        <v>1411</v>
      </c>
      <c r="I678" s="1">
        <v>1</v>
      </c>
      <c r="J678" s="3">
        <f t="shared" si="21"/>
        <v>100</v>
      </c>
      <c r="K678" s="3">
        <v>1</v>
      </c>
      <c r="L678" s="51"/>
      <c r="M678" s="3">
        <v>48</v>
      </c>
    </row>
    <row r="679" spans="1:12" ht="42" customHeight="1">
      <c r="A679" s="56" t="s">
        <v>434</v>
      </c>
      <c r="B679" s="55" t="s">
        <v>1370</v>
      </c>
      <c r="C679" s="54">
        <v>706</v>
      </c>
      <c r="D679" s="55" t="s">
        <v>449</v>
      </c>
      <c r="E679" s="54">
        <v>38</v>
      </c>
      <c r="F679" s="54">
        <v>1</v>
      </c>
      <c r="G679" s="56" t="s">
        <v>1096</v>
      </c>
      <c r="H679" s="56" t="s">
        <v>386</v>
      </c>
      <c r="I679" s="1">
        <v>1</v>
      </c>
      <c r="J679" s="3">
        <f>I679/F679*100</f>
        <v>100</v>
      </c>
      <c r="K679" s="3">
        <v>1</v>
      </c>
      <c r="L679" s="51"/>
    </row>
    <row r="680" spans="1:13" ht="42" customHeight="1">
      <c r="A680" s="56" t="s">
        <v>434</v>
      </c>
      <c r="B680" s="55" t="s">
        <v>1370</v>
      </c>
      <c r="C680" s="54">
        <v>704</v>
      </c>
      <c r="D680" s="55" t="s">
        <v>1412</v>
      </c>
      <c r="E680" s="54">
        <v>38</v>
      </c>
      <c r="F680" s="54">
        <v>1</v>
      </c>
      <c r="G680" s="56" t="s">
        <v>1096</v>
      </c>
      <c r="H680" s="56" t="s">
        <v>429</v>
      </c>
      <c r="I680" s="1">
        <v>1</v>
      </c>
      <c r="J680" s="3">
        <f t="shared" si="21"/>
        <v>100</v>
      </c>
      <c r="K680" s="3">
        <v>1</v>
      </c>
      <c r="L680" s="51" t="s">
        <v>1105</v>
      </c>
      <c r="M680" s="3">
        <v>50</v>
      </c>
    </row>
    <row r="681" spans="1:12" ht="42" customHeight="1">
      <c r="A681" s="56" t="s">
        <v>434</v>
      </c>
      <c r="B681" s="55" t="s">
        <v>1370</v>
      </c>
      <c r="C681" s="54">
        <v>705</v>
      </c>
      <c r="D681" s="55" t="s">
        <v>480</v>
      </c>
      <c r="E681" s="54">
        <v>38</v>
      </c>
      <c r="F681" s="54">
        <v>1</v>
      </c>
      <c r="G681" s="56" t="s">
        <v>1096</v>
      </c>
      <c r="H681" s="56" t="s">
        <v>414</v>
      </c>
      <c r="I681" s="1">
        <v>1</v>
      </c>
      <c r="J681" s="3">
        <f t="shared" si="21"/>
        <v>100</v>
      </c>
      <c r="K681" s="3">
        <v>1</v>
      </c>
      <c r="L681" s="51" t="s">
        <v>255</v>
      </c>
    </row>
    <row r="682" spans="1:12" ht="54" customHeight="1">
      <c r="A682" s="56" t="s">
        <v>434</v>
      </c>
      <c r="B682" s="55" t="s">
        <v>1370</v>
      </c>
      <c r="C682" s="54">
        <v>703</v>
      </c>
      <c r="D682" s="55" t="s">
        <v>1106</v>
      </c>
      <c r="E682" s="54">
        <v>38</v>
      </c>
      <c r="F682" s="54">
        <v>1</v>
      </c>
      <c r="G682" s="56" t="s">
        <v>1096</v>
      </c>
      <c r="H682" s="56" t="s">
        <v>413</v>
      </c>
      <c r="I682" s="1">
        <v>1</v>
      </c>
      <c r="J682" s="3">
        <f>I682/F682*100</f>
        <v>100</v>
      </c>
      <c r="K682" s="3">
        <v>1</v>
      </c>
      <c r="L682" s="51" t="s">
        <v>1095</v>
      </c>
    </row>
    <row r="683" spans="1:12" ht="42" customHeight="1">
      <c r="A683" s="56" t="s">
        <v>434</v>
      </c>
      <c r="B683" s="55" t="s">
        <v>1370</v>
      </c>
      <c r="C683" s="54">
        <v>708</v>
      </c>
      <c r="D683" s="55" t="s">
        <v>454</v>
      </c>
      <c r="E683" s="54">
        <v>38</v>
      </c>
      <c r="F683" s="54">
        <v>1</v>
      </c>
      <c r="G683" s="56" t="s">
        <v>1096</v>
      </c>
      <c r="H683" s="56" t="s">
        <v>413</v>
      </c>
      <c r="I683" s="1">
        <v>1</v>
      </c>
      <c r="J683" s="3">
        <f t="shared" si="21"/>
        <v>100</v>
      </c>
      <c r="K683" s="3">
        <v>1</v>
      </c>
      <c r="L683" s="51" t="s">
        <v>1095</v>
      </c>
    </row>
    <row r="684" spans="1:12" ht="42" customHeight="1">
      <c r="A684" s="56" t="s">
        <v>434</v>
      </c>
      <c r="B684" s="55" t="s">
        <v>1287</v>
      </c>
      <c r="C684" s="54">
        <v>709</v>
      </c>
      <c r="D684" s="55" t="s">
        <v>5</v>
      </c>
      <c r="E684" s="54">
        <v>15</v>
      </c>
      <c r="F684" s="54">
        <v>1</v>
      </c>
      <c r="G684" s="56" t="s">
        <v>1096</v>
      </c>
      <c r="H684" s="56" t="s">
        <v>386</v>
      </c>
      <c r="I684" s="1">
        <v>1</v>
      </c>
      <c r="J684" s="3">
        <f>I684/F684*100</f>
        <v>100</v>
      </c>
      <c r="K684" s="3">
        <v>1</v>
      </c>
      <c r="L684" s="51"/>
    </row>
    <row r="685" spans="1:12" ht="42" customHeight="1">
      <c r="A685" s="56" t="s">
        <v>434</v>
      </c>
      <c r="B685" s="55" t="s">
        <v>1287</v>
      </c>
      <c r="C685" s="54">
        <v>710</v>
      </c>
      <c r="D685" s="55" t="s">
        <v>6</v>
      </c>
      <c r="E685" s="54">
        <v>30</v>
      </c>
      <c r="F685" s="54">
        <v>1</v>
      </c>
      <c r="G685" s="56" t="s">
        <v>1096</v>
      </c>
      <c r="H685" s="56" t="s">
        <v>413</v>
      </c>
      <c r="I685" s="1">
        <v>1</v>
      </c>
      <c r="J685" s="3">
        <f>I685/F685*100</f>
        <v>100</v>
      </c>
      <c r="K685" s="3">
        <v>1</v>
      </c>
      <c r="L685" s="51" t="s">
        <v>555</v>
      </c>
    </row>
    <row r="686" spans="1:12" ht="42" customHeight="1">
      <c r="A686" s="56" t="s">
        <v>434</v>
      </c>
      <c r="B686" s="55" t="s">
        <v>1287</v>
      </c>
      <c r="C686" s="54">
        <v>711</v>
      </c>
      <c r="D686" s="55" t="s">
        <v>1107</v>
      </c>
      <c r="E686" s="54">
        <v>38</v>
      </c>
      <c r="F686" s="54">
        <v>1</v>
      </c>
      <c r="G686" s="56" t="s">
        <v>1096</v>
      </c>
      <c r="H686" s="56" t="s">
        <v>413</v>
      </c>
      <c r="I686" s="1">
        <v>1</v>
      </c>
      <c r="J686" s="3">
        <f>I686/F686*100</f>
        <v>100</v>
      </c>
      <c r="K686" s="3">
        <v>1</v>
      </c>
      <c r="L686" s="51" t="s">
        <v>1095</v>
      </c>
    </row>
    <row r="687" spans="1:12" ht="42" customHeight="1">
      <c r="A687" s="56" t="s">
        <v>434</v>
      </c>
      <c r="B687" s="55" t="s">
        <v>1287</v>
      </c>
      <c r="C687" s="54">
        <v>712</v>
      </c>
      <c r="D687" s="55" t="s">
        <v>339</v>
      </c>
      <c r="E687" s="54">
        <v>15</v>
      </c>
      <c r="F687" s="54">
        <v>1</v>
      </c>
      <c r="G687" s="56" t="s">
        <v>1096</v>
      </c>
      <c r="H687" s="56" t="s">
        <v>1300</v>
      </c>
      <c r="I687" s="1">
        <v>1</v>
      </c>
      <c r="J687" s="3">
        <f t="shared" si="21"/>
        <v>100</v>
      </c>
      <c r="K687" s="3">
        <v>1</v>
      </c>
      <c r="L687" s="51" t="s">
        <v>435</v>
      </c>
    </row>
    <row r="688" spans="1:12" ht="42" customHeight="1">
      <c r="A688" s="56" t="s">
        <v>434</v>
      </c>
      <c r="B688" s="55" t="s">
        <v>1287</v>
      </c>
      <c r="C688" s="54">
        <v>713</v>
      </c>
      <c r="D688" s="55" t="s">
        <v>1108</v>
      </c>
      <c r="E688" s="54">
        <v>38</v>
      </c>
      <c r="F688" s="54">
        <v>2</v>
      </c>
      <c r="G688" s="56" t="s">
        <v>1096</v>
      </c>
      <c r="H688" s="56" t="s">
        <v>413</v>
      </c>
      <c r="I688" s="1">
        <v>2</v>
      </c>
      <c r="J688" s="3">
        <f t="shared" si="21"/>
        <v>100</v>
      </c>
      <c r="K688" s="3">
        <v>1</v>
      </c>
      <c r="L688" s="51" t="s">
        <v>1095</v>
      </c>
    </row>
    <row r="689" spans="1:12" ht="60" customHeight="1">
      <c r="A689" s="56" t="s">
        <v>434</v>
      </c>
      <c r="B689" s="55" t="s">
        <v>1287</v>
      </c>
      <c r="C689" s="54">
        <v>715</v>
      </c>
      <c r="D689" s="55" t="s">
        <v>1109</v>
      </c>
      <c r="E689" s="54">
        <v>38</v>
      </c>
      <c r="F689" s="54">
        <v>2</v>
      </c>
      <c r="G689" s="56" t="s">
        <v>1096</v>
      </c>
      <c r="H689" s="56" t="s">
        <v>1324</v>
      </c>
      <c r="I689" s="1">
        <v>2</v>
      </c>
      <c r="J689" s="3">
        <f>I689/F689*100</f>
        <v>100</v>
      </c>
      <c r="K689" s="3">
        <v>1</v>
      </c>
      <c r="L689" s="51" t="s">
        <v>28</v>
      </c>
    </row>
    <row r="690" spans="1:12" ht="42" customHeight="1">
      <c r="A690" s="56" t="s">
        <v>434</v>
      </c>
      <c r="B690" s="55" t="s">
        <v>1287</v>
      </c>
      <c r="C690" s="54">
        <v>714</v>
      </c>
      <c r="D690" s="55" t="s">
        <v>1110</v>
      </c>
      <c r="E690" s="54">
        <v>38</v>
      </c>
      <c r="F690" s="54">
        <v>2</v>
      </c>
      <c r="G690" s="56" t="s">
        <v>1096</v>
      </c>
      <c r="H690" s="56" t="s">
        <v>413</v>
      </c>
      <c r="I690" s="1">
        <v>2</v>
      </c>
      <c r="J690" s="3">
        <f t="shared" si="21"/>
        <v>100</v>
      </c>
      <c r="K690" s="3">
        <v>1</v>
      </c>
      <c r="L690" s="51" t="s">
        <v>1095</v>
      </c>
    </row>
    <row r="691" spans="1:12" ht="43.5" customHeight="1">
      <c r="A691" s="56" t="s">
        <v>434</v>
      </c>
      <c r="B691" s="55" t="s">
        <v>1287</v>
      </c>
      <c r="C691" s="54">
        <v>716</v>
      </c>
      <c r="D691" s="55" t="s">
        <v>230</v>
      </c>
      <c r="E691" s="54">
        <v>15</v>
      </c>
      <c r="F691" s="54">
        <v>1</v>
      </c>
      <c r="G691" s="56" t="s">
        <v>1096</v>
      </c>
      <c r="H691" s="56" t="s">
        <v>1300</v>
      </c>
      <c r="I691" s="1">
        <v>1</v>
      </c>
      <c r="J691" s="3">
        <f aca="true" t="shared" si="22" ref="J691:J745">I691/F691*100</f>
        <v>100</v>
      </c>
      <c r="K691" s="3">
        <v>1</v>
      </c>
      <c r="L691" s="51" t="s">
        <v>435</v>
      </c>
    </row>
    <row r="692" spans="1:12" ht="43.5" customHeight="1">
      <c r="A692" s="56" t="s">
        <v>434</v>
      </c>
      <c r="B692" s="55" t="s">
        <v>1287</v>
      </c>
      <c r="C692" s="54">
        <v>717</v>
      </c>
      <c r="D692" s="55" t="s">
        <v>231</v>
      </c>
      <c r="E692" s="54">
        <v>15</v>
      </c>
      <c r="F692" s="54">
        <v>1</v>
      </c>
      <c r="G692" s="56" t="s">
        <v>1096</v>
      </c>
      <c r="H692" s="56" t="s">
        <v>1300</v>
      </c>
      <c r="I692" s="1">
        <v>1</v>
      </c>
      <c r="J692" s="3">
        <f t="shared" si="22"/>
        <v>100</v>
      </c>
      <c r="K692" s="3">
        <v>1</v>
      </c>
      <c r="L692" s="51" t="s">
        <v>435</v>
      </c>
    </row>
    <row r="693" spans="1:12" ht="43.5" customHeight="1">
      <c r="A693" s="56" t="s">
        <v>434</v>
      </c>
      <c r="B693" s="55" t="s">
        <v>1287</v>
      </c>
      <c r="C693" s="54">
        <v>718</v>
      </c>
      <c r="D693" s="55" t="s">
        <v>231</v>
      </c>
      <c r="E693" s="54">
        <v>15</v>
      </c>
      <c r="F693" s="54">
        <v>1</v>
      </c>
      <c r="G693" s="56" t="s">
        <v>1096</v>
      </c>
      <c r="H693" s="56" t="s">
        <v>384</v>
      </c>
      <c r="I693" s="1">
        <v>1</v>
      </c>
      <c r="J693" s="3">
        <f t="shared" si="22"/>
        <v>100</v>
      </c>
      <c r="K693" s="3">
        <v>1</v>
      </c>
      <c r="L693" s="51" t="s">
        <v>556</v>
      </c>
    </row>
    <row r="694" spans="1:12" ht="42" customHeight="1">
      <c r="A694" s="56" t="s">
        <v>434</v>
      </c>
      <c r="B694" s="55" t="s">
        <v>1287</v>
      </c>
      <c r="C694" s="54">
        <v>719</v>
      </c>
      <c r="D694" s="55" t="s">
        <v>232</v>
      </c>
      <c r="E694" s="54">
        <v>30</v>
      </c>
      <c r="F694" s="54">
        <v>1</v>
      </c>
      <c r="G694" s="56" t="s">
        <v>1096</v>
      </c>
      <c r="H694" s="56" t="s">
        <v>1153</v>
      </c>
      <c r="I694" s="1">
        <v>1</v>
      </c>
      <c r="J694" s="3">
        <f t="shared" si="22"/>
        <v>100</v>
      </c>
      <c r="K694" s="3">
        <v>1</v>
      </c>
      <c r="L694" s="51"/>
    </row>
    <row r="695" spans="1:12" ht="42" customHeight="1">
      <c r="A695" s="56" t="s">
        <v>434</v>
      </c>
      <c r="B695" s="55" t="s">
        <v>1288</v>
      </c>
      <c r="C695" s="54">
        <v>721</v>
      </c>
      <c r="D695" s="55" t="s">
        <v>1112</v>
      </c>
      <c r="E695" s="54">
        <v>38</v>
      </c>
      <c r="F695" s="54">
        <v>2</v>
      </c>
      <c r="G695" s="56" t="s">
        <v>1096</v>
      </c>
      <c r="H695" s="56" t="s">
        <v>429</v>
      </c>
      <c r="I695" s="1">
        <v>2</v>
      </c>
      <c r="J695" s="3">
        <f t="shared" si="22"/>
        <v>100</v>
      </c>
      <c r="K695" s="3">
        <v>1</v>
      </c>
      <c r="L695" s="51" t="s">
        <v>1105</v>
      </c>
    </row>
    <row r="696" spans="1:12" ht="42" customHeight="1">
      <c r="A696" s="56" t="s">
        <v>434</v>
      </c>
      <c r="B696" s="55" t="s">
        <v>1288</v>
      </c>
      <c r="C696" s="54">
        <v>720</v>
      </c>
      <c r="D696" s="55" t="s">
        <v>1113</v>
      </c>
      <c r="E696" s="54">
        <v>38</v>
      </c>
      <c r="F696" s="54">
        <v>2</v>
      </c>
      <c r="G696" s="56" t="s">
        <v>1096</v>
      </c>
      <c r="H696" s="56" t="s">
        <v>1101</v>
      </c>
      <c r="I696" s="1">
        <v>2</v>
      </c>
      <c r="J696" s="3">
        <f>I696/F696*100</f>
        <v>100</v>
      </c>
      <c r="K696" s="3">
        <v>1</v>
      </c>
      <c r="L696" s="51" t="s">
        <v>1095</v>
      </c>
    </row>
    <row r="697" spans="1:12" ht="42" customHeight="1">
      <c r="A697" s="56" t="s">
        <v>434</v>
      </c>
      <c r="B697" s="55" t="s">
        <v>1288</v>
      </c>
      <c r="C697" s="54">
        <v>722</v>
      </c>
      <c r="D697" s="55" t="s">
        <v>276</v>
      </c>
      <c r="E697" s="54">
        <v>38</v>
      </c>
      <c r="F697" s="54">
        <v>1</v>
      </c>
      <c r="G697" s="56" t="s">
        <v>1096</v>
      </c>
      <c r="H697" s="56" t="s">
        <v>386</v>
      </c>
      <c r="I697" s="1">
        <v>1</v>
      </c>
      <c r="J697" s="3">
        <f t="shared" si="22"/>
        <v>100</v>
      </c>
      <c r="K697" s="3">
        <v>1</v>
      </c>
      <c r="L697" s="51"/>
    </row>
    <row r="698" spans="1:12" ht="42" customHeight="1">
      <c r="A698" s="56" t="s">
        <v>434</v>
      </c>
      <c r="B698" s="55" t="s">
        <v>1288</v>
      </c>
      <c r="C698" s="54">
        <v>723</v>
      </c>
      <c r="D698" s="55" t="s">
        <v>1115</v>
      </c>
      <c r="E698" s="54">
        <v>38</v>
      </c>
      <c r="F698" s="54">
        <v>2</v>
      </c>
      <c r="G698" s="56" t="s">
        <v>1096</v>
      </c>
      <c r="H698" s="56" t="s">
        <v>1114</v>
      </c>
      <c r="I698" s="1">
        <v>2</v>
      </c>
      <c r="J698" s="3">
        <f>I698/F698*100</f>
        <v>100</v>
      </c>
      <c r="K698" s="3">
        <v>1</v>
      </c>
      <c r="L698" s="51" t="s">
        <v>1095</v>
      </c>
    </row>
    <row r="699" spans="1:12" ht="42" customHeight="1">
      <c r="A699" s="56" t="s">
        <v>434</v>
      </c>
      <c r="B699" s="55" t="s">
        <v>1288</v>
      </c>
      <c r="C699" s="54">
        <v>724</v>
      </c>
      <c r="D699" s="55" t="s">
        <v>405</v>
      </c>
      <c r="E699" s="54">
        <v>38</v>
      </c>
      <c r="F699" s="54">
        <v>1</v>
      </c>
      <c r="G699" s="56" t="s">
        <v>1096</v>
      </c>
      <c r="H699" s="56" t="s">
        <v>413</v>
      </c>
      <c r="I699" s="1">
        <v>1</v>
      </c>
      <c r="J699" s="3">
        <f t="shared" si="22"/>
        <v>100</v>
      </c>
      <c r="K699" s="3">
        <v>1</v>
      </c>
      <c r="L699" s="51" t="s">
        <v>1095</v>
      </c>
    </row>
    <row r="700" spans="1:12" ht="42" customHeight="1">
      <c r="A700" s="56" t="s">
        <v>434</v>
      </c>
      <c r="B700" s="55" t="s">
        <v>1111</v>
      </c>
      <c r="C700" s="54">
        <v>725</v>
      </c>
      <c r="D700" s="55" t="s">
        <v>406</v>
      </c>
      <c r="E700" s="54">
        <v>15</v>
      </c>
      <c r="F700" s="54">
        <v>1</v>
      </c>
      <c r="G700" s="56" t="s">
        <v>1096</v>
      </c>
      <c r="H700" s="56" t="s">
        <v>414</v>
      </c>
      <c r="I700" s="1">
        <v>1</v>
      </c>
      <c r="J700" s="3">
        <f t="shared" si="22"/>
        <v>100</v>
      </c>
      <c r="K700" s="3">
        <v>1</v>
      </c>
      <c r="L700" s="51"/>
    </row>
    <row r="701" spans="1:12" ht="42" customHeight="1">
      <c r="A701" s="56" t="s">
        <v>434</v>
      </c>
      <c r="B701" s="55" t="s">
        <v>1288</v>
      </c>
      <c r="C701" s="54">
        <v>726</v>
      </c>
      <c r="D701" s="55" t="s">
        <v>1116</v>
      </c>
      <c r="E701" s="54">
        <v>38</v>
      </c>
      <c r="F701" s="54">
        <v>2</v>
      </c>
      <c r="G701" s="56" t="s">
        <v>1096</v>
      </c>
      <c r="H701" s="56" t="s">
        <v>413</v>
      </c>
      <c r="I701" s="1">
        <v>2</v>
      </c>
      <c r="J701" s="3">
        <f t="shared" si="22"/>
        <v>100</v>
      </c>
      <c r="K701" s="3">
        <v>1</v>
      </c>
      <c r="L701" s="51" t="s">
        <v>1095</v>
      </c>
    </row>
    <row r="702" spans="1:12" ht="42" customHeight="1">
      <c r="A702" s="56" t="s">
        <v>434</v>
      </c>
      <c r="B702" s="55" t="s">
        <v>1288</v>
      </c>
      <c r="C702" s="54">
        <v>727</v>
      </c>
      <c r="D702" s="55" t="s">
        <v>225</v>
      </c>
      <c r="E702" s="54">
        <v>30</v>
      </c>
      <c r="F702" s="54">
        <v>1</v>
      </c>
      <c r="G702" s="56" t="s">
        <v>1096</v>
      </c>
      <c r="H702" s="56" t="s">
        <v>386</v>
      </c>
      <c r="I702" s="1">
        <v>1</v>
      </c>
      <c r="J702" s="3">
        <f t="shared" si="22"/>
        <v>100</v>
      </c>
      <c r="K702" s="3">
        <v>1</v>
      </c>
      <c r="L702" s="51"/>
    </row>
    <row r="703" spans="1:12" ht="42" customHeight="1">
      <c r="A703" s="56" t="s">
        <v>434</v>
      </c>
      <c r="B703" s="55" t="s">
        <v>1111</v>
      </c>
      <c r="C703" s="54">
        <v>728</v>
      </c>
      <c r="D703" s="55" t="s">
        <v>228</v>
      </c>
      <c r="E703" s="54">
        <v>38</v>
      </c>
      <c r="F703" s="54">
        <v>1</v>
      </c>
      <c r="G703" s="56" t="s">
        <v>1096</v>
      </c>
      <c r="H703" s="56" t="s">
        <v>413</v>
      </c>
      <c r="I703" s="1">
        <v>1</v>
      </c>
      <c r="J703" s="3">
        <f t="shared" si="22"/>
        <v>100</v>
      </c>
      <c r="K703" s="3">
        <v>1</v>
      </c>
      <c r="L703" s="51" t="s">
        <v>1095</v>
      </c>
    </row>
    <row r="704" spans="1:12" ht="42" customHeight="1">
      <c r="A704" s="56" t="s">
        <v>434</v>
      </c>
      <c r="B704" s="55" t="s">
        <v>1288</v>
      </c>
      <c r="C704" s="54">
        <v>729</v>
      </c>
      <c r="D704" s="55" t="s">
        <v>227</v>
      </c>
      <c r="E704" s="54">
        <v>30</v>
      </c>
      <c r="F704" s="54">
        <v>1</v>
      </c>
      <c r="G704" s="56" t="s">
        <v>1096</v>
      </c>
      <c r="H704" s="56" t="s">
        <v>386</v>
      </c>
      <c r="I704" s="1">
        <v>1</v>
      </c>
      <c r="J704" s="3">
        <f t="shared" si="22"/>
        <v>100</v>
      </c>
      <c r="K704" s="3">
        <v>1</v>
      </c>
      <c r="L704" s="51"/>
    </row>
    <row r="705" spans="1:12" ht="42" customHeight="1">
      <c r="A705" s="56" t="s">
        <v>434</v>
      </c>
      <c r="B705" s="55" t="s">
        <v>1288</v>
      </c>
      <c r="C705" s="54">
        <v>730</v>
      </c>
      <c r="D705" s="55" t="s">
        <v>226</v>
      </c>
      <c r="E705" s="54">
        <v>15</v>
      </c>
      <c r="F705" s="54">
        <v>1</v>
      </c>
      <c r="G705" s="56" t="s">
        <v>1096</v>
      </c>
      <c r="H705" s="56" t="s">
        <v>1300</v>
      </c>
      <c r="I705" s="1">
        <v>1</v>
      </c>
      <c r="J705" s="3">
        <f t="shared" si="22"/>
        <v>100</v>
      </c>
      <c r="K705" s="3">
        <v>1</v>
      </c>
      <c r="L705" s="51" t="s">
        <v>435</v>
      </c>
    </row>
    <row r="706" spans="1:12" ht="42" customHeight="1">
      <c r="A706" s="56" t="s">
        <v>434</v>
      </c>
      <c r="B706" s="55" t="s">
        <v>1288</v>
      </c>
      <c r="C706" s="54">
        <v>731</v>
      </c>
      <c r="D706" s="55" t="s">
        <v>229</v>
      </c>
      <c r="E706" s="54">
        <v>38</v>
      </c>
      <c r="F706" s="54">
        <v>1</v>
      </c>
      <c r="G706" s="56" t="s">
        <v>1096</v>
      </c>
      <c r="H706" s="56" t="s">
        <v>413</v>
      </c>
      <c r="I706" s="1">
        <v>1</v>
      </c>
      <c r="J706" s="3">
        <f t="shared" si="22"/>
        <v>100</v>
      </c>
      <c r="K706" s="3">
        <v>1</v>
      </c>
      <c r="L706" s="51" t="s">
        <v>1095</v>
      </c>
    </row>
    <row r="707" spans="1:12" ht="42" customHeight="1">
      <c r="A707" s="56" t="s">
        <v>434</v>
      </c>
      <c r="B707" s="55" t="s">
        <v>1354</v>
      </c>
      <c r="C707" s="54">
        <v>733</v>
      </c>
      <c r="D707" s="55" t="s">
        <v>1117</v>
      </c>
      <c r="E707" s="54">
        <v>38</v>
      </c>
      <c r="F707" s="54">
        <v>1</v>
      </c>
      <c r="G707" s="56" t="s">
        <v>1096</v>
      </c>
      <c r="H707" s="56" t="s">
        <v>413</v>
      </c>
      <c r="I707" s="1">
        <v>1</v>
      </c>
      <c r="J707" s="3">
        <f t="shared" si="22"/>
        <v>100</v>
      </c>
      <c r="K707" s="3">
        <v>1</v>
      </c>
      <c r="L707" s="51" t="s">
        <v>1095</v>
      </c>
    </row>
    <row r="708" spans="1:12" ht="42" customHeight="1">
      <c r="A708" s="56" t="s">
        <v>434</v>
      </c>
      <c r="B708" s="55" t="s">
        <v>1354</v>
      </c>
      <c r="C708" s="54">
        <v>734</v>
      </c>
      <c r="D708" s="55" t="s">
        <v>1118</v>
      </c>
      <c r="E708" s="54">
        <v>38</v>
      </c>
      <c r="F708" s="54">
        <v>1</v>
      </c>
      <c r="G708" s="56" t="s">
        <v>1096</v>
      </c>
      <c r="H708" s="56" t="s">
        <v>413</v>
      </c>
      <c r="I708" s="1">
        <v>1</v>
      </c>
      <c r="J708" s="3">
        <f t="shared" si="22"/>
        <v>100</v>
      </c>
      <c r="K708" s="3">
        <v>1</v>
      </c>
      <c r="L708" s="51" t="s">
        <v>1095</v>
      </c>
    </row>
    <row r="709" spans="1:12" ht="42" customHeight="1">
      <c r="A709" s="56" t="s">
        <v>434</v>
      </c>
      <c r="B709" s="55" t="s">
        <v>1354</v>
      </c>
      <c r="C709" s="54">
        <v>735</v>
      </c>
      <c r="D709" s="55" t="s">
        <v>23</v>
      </c>
      <c r="E709" s="54">
        <v>15</v>
      </c>
      <c r="F709" s="54">
        <v>1</v>
      </c>
      <c r="G709" s="56" t="s">
        <v>1096</v>
      </c>
      <c r="H709" s="56" t="s">
        <v>1300</v>
      </c>
      <c r="I709" s="1">
        <v>1</v>
      </c>
      <c r="J709" s="3">
        <f t="shared" si="22"/>
        <v>100</v>
      </c>
      <c r="K709" s="3">
        <v>1</v>
      </c>
      <c r="L709" s="51" t="s">
        <v>435</v>
      </c>
    </row>
    <row r="710" spans="1:12" ht="42" customHeight="1">
      <c r="A710" s="56" t="s">
        <v>434</v>
      </c>
      <c r="B710" s="55" t="s">
        <v>1354</v>
      </c>
      <c r="C710" s="54">
        <v>736</v>
      </c>
      <c r="D710" s="55" t="s">
        <v>23</v>
      </c>
      <c r="E710" s="54">
        <v>15</v>
      </c>
      <c r="F710" s="54">
        <v>1</v>
      </c>
      <c r="G710" s="56" t="s">
        <v>1096</v>
      </c>
      <c r="H710" s="56" t="s">
        <v>413</v>
      </c>
      <c r="I710" s="1">
        <v>1</v>
      </c>
      <c r="J710" s="3">
        <f t="shared" si="22"/>
        <v>100</v>
      </c>
      <c r="K710" s="3">
        <v>1</v>
      </c>
      <c r="L710" s="51" t="s">
        <v>1095</v>
      </c>
    </row>
    <row r="711" spans="1:12" ht="42" customHeight="1">
      <c r="A711" s="56" t="s">
        <v>434</v>
      </c>
      <c r="B711" s="55" t="s">
        <v>1354</v>
      </c>
      <c r="C711" s="54">
        <v>737</v>
      </c>
      <c r="D711" s="55" t="s">
        <v>134</v>
      </c>
      <c r="E711" s="54">
        <v>38</v>
      </c>
      <c r="F711" s="54">
        <v>1</v>
      </c>
      <c r="G711" s="56" t="s">
        <v>1096</v>
      </c>
      <c r="H711" s="56" t="s">
        <v>413</v>
      </c>
      <c r="I711" s="1">
        <v>1</v>
      </c>
      <c r="J711" s="3">
        <f t="shared" si="22"/>
        <v>100</v>
      </c>
      <c r="K711" s="3">
        <v>1</v>
      </c>
      <c r="L711" s="51" t="s">
        <v>1095</v>
      </c>
    </row>
    <row r="712" spans="1:12" ht="42" customHeight="1">
      <c r="A712" s="56" t="s">
        <v>434</v>
      </c>
      <c r="B712" s="55" t="s">
        <v>1354</v>
      </c>
      <c r="C712" s="54">
        <v>738</v>
      </c>
      <c r="D712" s="55" t="s">
        <v>329</v>
      </c>
      <c r="E712" s="54">
        <v>15</v>
      </c>
      <c r="F712" s="54">
        <v>1</v>
      </c>
      <c r="G712" s="56" t="s">
        <v>1096</v>
      </c>
      <c r="H712" s="56" t="s">
        <v>1300</v>
      </c>
      <c r="I712" s="1">
        <v>1</v>
      </c>
      <c r="J712" s="3">
        <f>I712/F712*100</f>
        <v>100</v>
      </c>
      <c r="K712" s="3">
        <v>1</v>
      </c>
      <c r="L712" s="51" t="s">
        <v>435</v>
      </c>
    </row>
    <row r="713" spans="1:12" ht="42" customHeight="1">
      <c r="A713" s="56" t="s">
        <v>434</v>
      </c>
      <c r="B713" s="55" t="s">
        <v>1354</v>
      </c>
      <c r="C713" s="54">
        <v>739</v>
      </c>
      <c r="D713" s="55" t="s">
        <v>330</v>
      </c>
      <c r="E713" s="54">
        <v>30</v>
      </c>
      <c r="F713" s="54">
        <v>1</v>
      </c>
      <c r="G713" s="56" t="s">
        <v>1096</v>
      </c>
      <c r="H713" s="56" t="s">
        <v>386</v>
      </c>
      <c r="I713" s="1">
        <v>1</v>
      </c>
      <c r="J713" s="3">
        <f>I713/F713*100</f>
        <v>100</v>
      </c>
      <c r="K713" s="3">
        <v>1</v>
      </c>
      <c r="L713" s="51"/>
    </row>
    <row r="714" spans="1:12" ht="42" customHeight="1">
      <c r="A714" s="56" t="s">
        <v>434</v>
      </c>
      <c r="B714" s="55" t="s">
        <v>1354</v>
      </c>
      <c r="C714" s="54">
        <v>740</v>
      </c>
      <c r="D714" s="55" t="s">
        <v>1326</v>
      </c>
      <c r="E714" s="54">
        <v>38</v>
      </c>
      <c r="F714" s="54">
        <v>2</v>
      </c>
      <c r="G714" s="56" t="s">
        <v>1096</v>
      </c>
      <c r="H714" s="56" t="s">
        <v>1325</v>
      </c>
      <c r="I714" s="1">
        <v>1</v>
      </c>
      <c r="J714" s="3">
        <f>I714/F714*100</f>
        <v>50</v>
      </c>
      <c r="K714" s="3">
        <v>1</v>
      </c>
      <c r="L714" s="51" t="s">
        <v>555</v>
      </c>
    </row>
    <row r="715" spans="1:12" ht="42" customHeight="1">
      <c r="A715" s="56" t="s">
        <v>434</v>
      </c>
      <c r="B715" s="55" t="s">
        <v>1354</v>
      </c>
      <c r="C715" s="54">
        <v>741</v>
      </c>
      <c r="D715" s="55" t="s">
        <v>1327</v>
      </c>
      <c r="E715" s="54">
        <v>30</v>
      </c>
      <c r="F715" s="54">
        <v>1</v>
      </c>
      <c r="G715" s="56" t="s">
        <v>1096</v>
      </c>
      <c r="H715" s="56" t="s">
        <v>555</v>
      </c>
      <c r="I715" s="1">
        <v>2</v>
      </c>
      <c r="J715" s="3">
        <f>I715/F715*100</f>
        <v>200</v>
      </c>
      <c r="K715" s="3">
        <v>1</v>
      </c>
      <c r="L715" s="51" t="s">
        <v>1095</v>
      </c>
    </row>
    <row r="716" spans="1:12" ht="42" customHeight="1">
      <c r="A716" s="56" t="s">
        <v>434</v>
      </c>
      <c r="B716" s="55" t="s">
        <v>1354</v>
      </c>
      <c r="C716" s="54">
        <v>742</v>
      </c>
      <c r="D716" s="55" t="s">
        <v>488</v>
      </c>
      <c r="E716" s="54">
        <v>38</v>
      </c>
      <c r="F716" s="54">
        <v>1</v>
      </c>
      <c r="G716" s="56" t="s">
        <v>1096</v>
      </c>
      <c r="H716" s="56" t="s">
        <v>413</v>
      </c>
      <c r="I716" s="1">
        <v>1</v>
      </c>
      <c r="J716" s="3">
        <f>I716/F716*100</f>
        <v>100</v>
      </c>
      <c r="K716" s="3">
        <v>1</v>
      </c>
      <c r="L716" s="51" t="s">
        <v>1095</v>
      </c>
    </row>
    <row r="717" spans="1:12" ht="42" customHeight="1">
      <c r="A717" s="56" t="s">
        <v>434</v>
      </c>
      <c r="B717" s="55" t="s">
        <v>1354</v>
      </c>
      <c r="C717" s="54">
        <v>743</v>
      </c>
      <c r="D717" s="55" t="s">
        <v>489</v>
      </c>
      <c r="E717" s="54">
        <v>15</v>
      </c>
      <c r="F717" s="54">
        <v>1</v>
      </c>
      <c r="G717" s="56" t="s">
        <v>1096</v>
      </c>
      <c r="H717" s="56" t="s">
        <v>1300</v>
      </c>
      <c r="I717" s="1">
        <v>1</v>
      </c>
      <c r="J717" s="3">
        <f t="shared" si="22"/>
        <v>100</v>
      </c>
      <c r="K717" s="3">
        <v>1</v>
      </c>
      <c r="L717" s="51" t="s">
        <v>435</v>
      </c>
    </row>
    <row r="718" spans="1:12" ht="51" customHeight="1">
      <c r="A718" s="56" t="s">
        <v>434</v>
      </c>
      <c r="B718" s="55" t="s">
        <v>1354</v>
      </c>
      <c r="C718" s="54">
        <v>744</v>
      </c>
      <c r="D718" s="55" t="s">
        <v>524</v>
      </c>
      <c r="E718" s="54">
        <v>30</v>
      </c>
      <c r="F718" s="54">
        <v>1</v>
      </c>
      <c r="G718" s="56" t="s">
        <v>1096</v>
      </c>
      <c r="H718" s="56" t="s">
        <v>413</v>
      </c>
      <c r="I718" s="1">
        <v>1</v>
      </c>
      <c r="J718" s="3">
        <f t="shared" si="22"/>
        <v>100</v>
      </c>
      <c r="K718" s="3">
        <v>1</v>
      </c>
      <c r="L718" s="51" t="s">
        <v>1095</v>
      </c>
    </row>
    <row r="719" spans="1:12" ht="42" customHeight="1">
      <c r="A719" s="56" t="s">
        <v>434</v>
      </c>
      <c r="B719" s="55" t="s">
        <v>1354</v>
      </c>
      <c r="C719" s="54">
        <v>745</v>
      </c>
      <c r="D719" s="55" t="s">
        <v>331</v>
      </c>
      <c r="E719" s="54">
        <v>38</v>
      </c>
      <c r="F719" s="54">
        <v>1</v>
      </c>
      <c r="G719" s="56" t="s">
        <v>1096</v>
      </c>
      <c r="H719" s="56" t="s">
        <v>413</v>
      </c>
      <c r="I719" s="1">
        <v>1</v>
      </c>
      <c r="J719" s="3">
        <f>I719/F719*100</f>
        <v>100</v>
      </c>
      <c r="K719" s="3">
        <v>1</v>
      </c>
      <c r="L719" s="51" t="s">
        <v>1095</v>
      </c>
    </row>
    <row r="720" spans="1:12" ht="42" customHeight="1">
      <c r="A720" s="56" t="s">
        <v>434</v>
      </c>
      <c r="B720" s="55" t="s">
        <v>1354</v>
      </c>
      <c r="C720" s="54">
        <v>746</v>
      </c>
      <c r="D720" s="55" t="s">
        <v>332</v>
      </c>
      <c r="E720" s="54">
        <v>38</v>
      </c>
      <c r="F720" s="54">
        <v>1</v>
      </c>
      <c r="G720" s="56" t="s">
        <v>1096</v>
      </c>
      <c r="H720" s="56" t="s">
        <v>413</v>
      </c>
      <c r="I720" s="1">
        <v>1</v>
      </c>
      <c r="J720" s="3">
        <f t="shared" si="22"/>
        <v>100</v>
      </c>
      <c r="K720" s="3">
        <v>1</v>
      </c>
      <c r="L720" s="51" t="s">
        <v>1095</v>
      </c>
    </row>
    <row r="721" spans="1:12" ht="42" customHeight="1">
      <c r="A721" s="56" t="s">
        <v>434</v>
      </c>
      <c r="B721" s="55" t="s">
        <v>1354</v>
      </c>
      <c r="C721" s="54">
        <v>747</v>
      </c>
      <c r="D721" s="55" t="s">
        <v>525</v>
      </c>
      <c r="E721" s="54">
        <v>30</v>
      </c>
      <c r="F721" s="54">
        <v>1</v>
      </c>
      <c r="G721" s="56" t="s">
        <v>1096</v>
      </c>
      <c r="H721" s="56" t="s">
        <v>386</v>
      </c>
      <c r="I721" s="1">
        <v>1</v>
      </c>
      <c r="J721" s="3">
        <f t="shared" si="22"/>
        <v>100</v>
      </c>
      <c r="K721" s="3">
        <v>1</v>
      </c>
      <c r="L721" s="51"/>
    </row>
    <row r="722" spans="1:12" ht="41.25" customHeight="1">
      <c r="A722" s="56" t="s">
        <v>434</v>
      </c>
      <c r="B722" s="55" t="s">
        <v>1355</v>
      </c>
      <c r="C722" s="54">
        <v>748</v>
      </c>
      <c r="D722" s="55" t="s">
        <v>1119</v>
      </c>
      <c r="E722" s="54">
        <v>38</v>
      </c>
      <c r="F722" s="54">
        <v>1</v>
      </c>
      <c r="G722" s="56" t="s">
        <v>1096</v>
      </c>
      <c r="H722" s="56" t="s">
        <v>413</v>
      </c>
      <c r="I722" s="1">
        <v>1</v>
      </c>
      <c r="J722" s="3">
        <f t="shared" si="22"/>
        <v>100</v>
      </c>
      <c r="K722" s="3">
        <v>1</v>
      </c>
      <c r="L722" s="51" t="s">
        <v>1095</v>
      </c>
    </row>
    <row r="723" spans="1:12" ht="41.25" customHeight="1">
      <c r="A723" s="56" t="s">
        <v>434</v>
      </c>
      <c r="B723" s="55" t="s">
        <v>1355</v>
      </c>
      <c r="C723" s="54">
        <v>749</v>
      </c>
      <c r="D723" s="55" t="s">
        <v>1120</v>
      </c>
      <c r="E723" s="54">
        <v>15</v>
      </c>
      <c r="F723" s="54">
        <v>1</v>
      </c>
      <c r="G723" s="56" t="s">
        <v>1096</v>
      </c>
      <c r="H723" s="56" t="s">
        <v>414</v>
      </c>
      <c r="I723" s="1">
        <v>1</v>
      </c>
      <c r="J723" s="3">
        <f t="shared" si="22"/>
        <v>100</v>
      </c>
      <c r="K723" s="3">
        <v>1</v>
      </c>
      <c r="L723" s="51" t="s">
        <v>435</v>
      </c>
    </row>
    <row r="724" spans="1:12" ht="55.5" customHeight="1">
      <c r="A724" s="56" t="s">
        <v>434</v>
      </c>
      <c r="B724" s="55" t="s">
        <v>1355</v>
      </c>
      <c r="C724" s="54">
        <v>750</v>
      </c>
      <c r="D724" s="55" t="s">
        <v>1121</v>
      </c>
      <c r="E724" s="54">
        <v>38</v>
      </c>
      <c r="F724" s="54">
        <v>2</v>
      </c>
      <c r="G724" s="56" t="s">
        <v>1096</v>
      </c>
      <c r="H724" s="56" t="s">
        <v>413</v>
      </c>
      <c r="I724" s="1">
        <v>2</v>
      </c>
      <c r="J724" s="3">
        <f t="shared" si="22"/>
        <v>100</v>
      </c>
      <c r="K724" s="3">
        <v>1</v>
      </c>
      <c r="L724" s="51" t="s">
        <v>1095</v>
      </c>
    </row>
    <row r="725" spans="1:12" ht="42" customHeight="1">
      <c r="A725" s="56" t="s">
        <v>434</v>
      </c>
      <c r="B725" s="55" t="s">
        <v>1355</v>
      </c>
      <c r="C725" s="54">
        <v>751</v>
      </c>
      <c r="D725" s="55" t="s">
        <v>490</v>
      </c>
      <c r="E725" s="54">
        <v>15</v>
      </c>
      <c r="F725" s="54">
        <v>1</v>
      </c>
      <c r="G725" s="56" t="s">
        <v>1096</v>
      </c>
      <c r="H725" s="56" t="s">
        <v>413</v>
      </c>
      <c r="I725" s="1">
        <v>1</v>
      </c>
      <c r="J725" s="3">
        <f t="shared" si="22"/>
        <v>100</v>
      </c>
      <c r="K725" s="3">
        <v>1</v>
      </c>
      <c r="L725" s="51" t="s">
        <v>1095</v>
      </c>
    </row>
    <row r="726" spans="1:12" ht="42" customHeight="1">
      <c r="A726" s="56" t="s">
        <v>434</v>
      </c>
      <c r="B726" s="55" t="s">
        <v>1355</v>
      </c>
      <c r="C726" s="54">
        <v>752</v>
      </c>
      <c r="D726" s="55" t="s">
        <v>490</v>
      </c>
      <c r="E726" s="54">
        <v>15</v>
      </c>
      <c r="F726" s="54">
        <v>1</v>
      </c>
      <c r="G726" s="56" t="s">
        <v>1096</v>
      </c>
      <c r="H726" s="56" t="s">
        <v>1300</v>
      </c>
      <c r="I726" s="1">
        <v>1</v>
      </c>
      <c r="J726" s="3">
        <f t="shared" si="22"/>
        <v>100</v>
      </c>
      <c r="K726" s="3">
        <v>1</v>
      </c>
      <c r="L726" s="51" t="s">
        <v>435</v>
      </c>
    </row>
    <row r="727" spans="1:12" ht="45" customHeight="1">
      <c r="A727" s="56" t="s">
        <v>434</v>
      </c>
      <c r="B727" s="55" t="s">
        <v>1355</v>
      </c>
      <c r="C727" s="54">
        <v>753</v>
      </c>
      <c r="D727" s="55" t="s">
        <v>333</v>
      </c>
      <c r="E727" s="54">
        <v>38</v>
      </c>
      <c r="F727" s="54">
        <v>1</v>
      </c>
      <c r="G727" s="56" t="s">
        <v>1096</v>
      </c>
      <c r="H727" s="56" t="s">
        <v>413</v>
      </c>
      <c r="I727" s="1">
        <v>1</v>
      </c>
      <c r="J727" s="3">
        <f t="shared" si="22"/>
        <v>100</v>
      </c>
      <c r="K727" s="3">
        <v>1</v>
      </c>
      <c r="L727" s="51" t="s">
        <v>1095</v>
      </c>
    </row>
    <row r="728" spans="1:12" ht="33" customHeight="1">
      <c r="A728" s="56" t="s">
        <v>434</v>
      </c>
      <c r="B728" s="55" t="s">
        <v>1355</v>
      </c>
      <c r="C728" s="54">
        <v>754</v>
      </c>
      <c r="D728" s="55" t="s">
        <v>491</v>
      </c>
      <c r="E728" s="54">
        <v>15</v>
      </c>
      <c r="F728" s="54">
        <v>1</v>
      </c>
      <c r="G728" s="56" t="s">
        <v>1096</v>
      </c>
      <c r="H728" s="56" t="s">
        <v>413</v>
      </c>
      <c r="I728" s="1">
        <v>1</v>
      </c>
      <c r="J728" s="3">
        <f t="shared" si="22"/>
        <v>100</v>
      </c>
      <c r="K728" s="3">
        <v>1</v>
      </c>
      <c r="L728" s="51" t="s">
        <v>1095</v>
      </c>
    </row>
    <row r="729" spans="1:12" ht="42" customHeight="1">
      <c r="A729" s="56" t="s">
        <v>434</v>
      </c>
      <c r="B729" s="55" t="s">
        <v>1355</v>
      </c>
      <c r="C729" s="54">
        <v>755</v>
      </c>
      <c r="D729" s="55" t="s">
        <v>492</v>
      </c>
      <c r="E729" s="54">
        <v>38</v>
      </c>
      <c r="F729" s="54">
        <v>1</v>
      </c>
      <c r="G729" s="56" t="s">
        <v>1096</v>
      </c>
      <c r="H729" s="56" t="s">
        <v>413</v>
      </c>
      <c r="I729" s="1">
        <v>1</v>
      </c>
      <c r="J729" s="3">
        <f t="shared" si="22"/>
        <v>100</v>
      </c>
      <c r="K729" s="3">
        <v>1</v>
      </c>
      <c r="L729" s="51" t="s">
        <v>1095</v>
      </c>
    </row>
    <row r="730" spans="1:12" ht="54" customHeight="1">
      <c r="A730" s="56" t="s">
        <v>434</v>
      </c>
      <c r="B730" s="55" t="s">
        <v>1355</v>
      </c>
      <c r="C730" s="54">
        <v>757</v>
      </c>
      <c r="D730" s="55" t="s">
        <v>1122</v>
      </c>
      <c r="E730" s="54">
        <v>38</v>
      </c>
      <c r="F730" s="54">
        <v>2</v>
      </c>
      <c r="G730" s="56" t="s">
        <v>1096</v>
      </c>
      <c r="H730" s="56" t="s">
        <v>413</v>
      </c>
      <c r="I730" s="1">
        <v>2</v>
      </c>
      <c r="J730" s="3">
        <f>I730/F730*100</f>
        <v>100</v>
      </c>
      <c r="K730" s="3">
        <v>1</v>
      </c>
      <c r="L730" s="51" t="s">
        <v>1095</v>
      </c>
    </row>
    <row r="731" spans="1:12" ht="58.5" customHeight="1">
      <c r="A731" s="56" t="s">
        <v>434</v>
      </c>
      <c r="B731" s="55" t="s">
        <v>1355</v>
      </c>
      <c r="C731" s="54">
        <v>756</v>
      </c>
      <c r="D731" s="55" t="s">
        <v>1123</v>
      </c>
      <c r="E731" s="54">
        <v>38</v>
      </c>
      <c r="F731" s="54">
        <v>2</v>
      </c>
      <c r="G731" s="56" t="s">
        <v>1096</v>
      </c>
      <c r="H731" s="56" t="s">
        <v>413</v>
      </c>
      <c r="I731" s="1">
        <v>2</v>
      </c>
      <c r="J731" s="3">
        <f t="shared" si="22"/>
        <v>100</v>
      </c>
      <c r="K731" s="3">
        <v>1</v>
      </c>
      <c r="L731" s="51" t="s">
        <v>1095</v>
      </c>
    </row>
    <row r="732" spans="1:12" ht="42" customHeight="1">
      <c r="A732" s="56" t="s">
        <v>434</v>
      </c>
      <c r="B732" s="55" t="s">
        <v>1355</v>
      </c>
      <c r="C732" s="54">
        <v>758</v>
      </c>
      <c r="D732" s="55" t="s">
        <v>336</v>
      </c>
      <c r="E732" s="54">
        <v>30</v>
      </c>
      <c r="F732" s="54">
        <v>1</v>
      </c>
      <c r="G732" s="56" t="s">
        <v>1096</v>
      </c>
      <c r="H732" s="56" t="s">
        <v>1153</v>
      </c>
      <c r="I732" s="1">
        <v>1</v>
      </c>
      <c r="J732" s="3">
        <f t="shared" si="22"/>
        <v>100</v>
      </c>
      <c r="K732" s="3">
        <v>1</v>
      </c>
      <c r="L732" s="51"/>
    </row>
    <row r="733" spans="1:12" ht="42" customHeight="1">
      <c r="A733" s="56" t="s">
        <v>434</v>
      </c>
      <c r="B733" s="55" t="s">
        <v>1355</v>
      </c>
      <c r="C733" s="54">
        <v>759</v>
      </c>
      <c r="D733" s="55" t="s">
        <v>336</v>
      </c>
      <c r="E733" s="54">
        <v>30</v>
      </c>
      <c r="F733" s="54">
        <v>1</v>
      </c>
      <c r="G733" s="56" t="s">
        <v>1096</v>
      </c>
      <c r="H733" s="56" t="s">
        <v>555</v>
      </c>
      <c r="I733" s="1">
        <v>1</v>
      </c>
      <c r="J733" s="3">
        <f t="shared" si="22"/>
        <v>100</v>
      </c>
      <c r="K733" s="3">
        <v>1</v>
      </c>
      <c r="L733" s="51" t="s">
        <v>555</v>
      </c>
    </row>
    <row r="734" spans="1:12" ht="42" customHeight="1">
      <c r="A734" s="56" t="s">
        <v>434</v>
      </c>
      <c r="B734" s="55" t="s">
        <v>1355</v>
      </c>
      <c r="C734" s="54">
        <v>760</v>
      </c>
      <c r="D734" s="55" t="s">
        <v>236</v>
      </c>
      <c r="E734" s="54">
        <v>15</v>
      </c>
      <c r="F734" s="54">
        <v>1</v>
      </c>
      <c r="G734" s="56" t="s">
        <v>1096</v>
      </c>
      <c r="H734" s="56" t="s">
        <v>1300</v>
      </c>
      <c r="I734" s="1">
        <v>1</v>
      </c>
      <c r="J734" s="3">
        <f t="shared" si="22"/>
        <v>100</v>
      </c>
      <c r="K734" s="3">
        <v>1</v>
      </c>
      <c r="L734" s="51" t="s">
        <v>435</v>
      </c>
    </row>
    <row r="735" spans="1:12" ht="42" customHeight="1">
      <c r="A735" s="56" t="s">
        <v>434</v>
      </c>
      <c r="B735" s="55" t="s">
        <v>1355</v>
      </c>
      <c r="C735" s="54">
        <v>762</v>
      </c>
      <c r="D735" s="55" t="s">
        <v>337</v>
      </c>
      <c r="E735" s="54">
        <v>38</v>
      </c>
      <c r="F735" s="54">
        <v>1</v>
      </c>
      <c r="G735" s="56" t="s">
        <v>1096</v>
      </c>
      <c r="H735" s="56" t="s">
        <v>413</v>
      </c>
      <c r="I735" s="1">
        <v>1</v>
      </c>
      <c r="J735" s="3">
        <f>I735/F735*100</f>
        <v>100</v>
      </c>
      <c r="K735" s="3">
        <v>1</v>
      </c>
      <c r="L735" s="51" t="s">
        <v>1095</v>
      </c>
    </row>
    <row r="736" spans="1:12" ht="42" customHeight="1">
      <c r="A736" s="56" t="s">
        <v>434</v>
      </c>
      <c r="B736" s="55" t="s">
        <v>1355</v>
      </c>
      <c r="C736" s="54">
        <v>761</v>
      </c>
      <c r="D736" s="55" t="s">
        <v>1124</v>
      </c>
      <c r="E736" s="54">
        <v>30</v>
      </c>
      <c r="F736" s="54">
        <v>1</v>
      </c>
      <c r="G736" s="56" t="s">
        <v>1096</v>
      </c>
      <c r="H736" s="56" t="s">
        <v>386</v>
      </c>
      <c r="I736" s="1">
        <v>1</v>
      </c>
      <c r="J736" s="3">
        <f t="shared" si="22"/>
        <v>100</v>
      </c>
      <c r="K736" s="3">
        <v>1</v>
      </c>
      <c r="L736" s="51" t="s">
        <v>7</v>
      </c>
    </row>
    <row r="737" spans="1:12" ht="51" customHeight="1">
      <c r="A737" s="56" t="s">
        <v>434</v>
      </c>
      <c r="B737" s="55" t="s">
        <v>1355</v>
      </c>
      <c r="C737" s="54">
        <v>763</v>
      </c>
      <c r="D737" s="55" t="s">
        <v>1125</v>
      </c>
      <c r="E737" s="54">
        <v>38</v>
      </c>
      <c r="F737" s="54">
        <v>2</v>
      </c>
      <c r="G737" s="56" t="s">
        <v>1096</v>
      </c>
      <c r="H737" s="56" t="s">
        <v>413</v>
      </c>
      <c r="I737" s="1">
        <v>2</v>
      </c>
      <c r="J737" s="3">
        <f t="shared" si="22"/>
        <v>100</v>
      </c>
      <c r="K737" s="3">
        <v>1</v>
      </c>
      <c r="L737" s="51" t="s">
        <v>1095</v>
      </c>
    </row>
    <row r="738" spans="1:12" ht="42" customHeight="1">
      <c r="A738" s="56" t="s">
        <v>434</v>
      </c>
      <c r="B738" s="55" t="s">
        <v>1355</v>
      </c>
      <c r="C738" s="54">
        <v>765</v>
      </c>
      <c r="D738" s="55" t="s">
        <v>1126</v>
      </c>
      <c r="E738" s="54">
        <v>30</v>
      </c>
      <c r="F738" s="54">
        <v>2</v>
      </c>
      <c r="G738" s="56" t="s">
        <v>1096</v>
      </c>
      <c r="H738" s="56" t="s">
        <v>413</v>
      </c>
      <c r="I738" s="1">
        <v>2</v>
      </c>
      <c r="J738" s="3">
        <f t="shared" si="22"/>
        <v>100</v>
      </c>
      <c r="K738" s="3">
        <v>1</v>
      </c>
      <c r="L738" s="51" t="s">
        <v>1095</v>
      </c>
    </row>
    <row r="739" spans="1:12" ht="51" customHeight="1">
      <c r="A739" s="56" t="s">
        <v>434</v>
      </c>
      <c r="B739" s="55" t="s">
        <v>1356</v>
      </c>
      <c r="C739" s="54">
        <v>767</v>
      </c>
      <c r="D739" s="55" t="s">
        <v>319</v>
      </c>
      <c r="E739" s="54">
        <v>15</v>
      </c>
      <c r="F739" s="54">
        <v>1</v>
      </c>
      <c r="G739" s="56" t="s">
        <v>1096</v>
      </c>
      <c r="H739" s="56" t="s">
        <v>413</v>
      </c>
      <c r="I739" s="1">
        <v>1</v>
      </c>
      <c r="J739" s="3">
        <f t="shared" si="22"/>
        <v>100</v>
      </c>
      <c r="K739" s="3">
        <v>1</v>
      </c>
      <c r="L739" s="51" t="s">
        <v>421</v>
      </c>
    </row>
    <row r="740" spans="1:13" ht="51" customHeight="1">
      <c r="A740" s="56" t="s">
        <v>434</v>
      </c>
      <c r="B740" s="55" t="s">
        <v>1356</v>
      </c>
      <c r="C740" s="54">
        <v>768</v>
      </c>
      <c r="D740" s="55" t="s">
        <v>320</v>
      </c>
      <c r="E740" s="54">
        <v>38</v>
      </c>
      <c r="F740" s="54">
        <v>1</v>
      </c>
      <c r="G740" s="56" t="s">
        <v>1096</v>
      </c>
      <c r="H740" s="56" t="s">
        <v>413</v>
      </c>
      <c r="I740" s="1">
        <v>1</v>
      </c>
      <c r="J740" s="3">
        <f t="shared" si="22"/>
        <v>100</v>
      </c>
      <c r="K740" s="3">
        <v>1</v>
      </c>
      <c r="L740" s="51" t="s">
        <v>1095</v>
      </c>
      <c r="M740" s="3">
        <v>123</v>
      </c>
    </row>
    <row r="741" spans="1:13" ht="42" customHeight="1">
      <c r="A741" s="56" t="s">
        <v>434</v>
      </c>
      <c r="B741" s="55" t="s">
        <v>1356</v>
      </c>
      <c r="C741" s="54">
        <v>769</v>
      </c>
      <c r="D741" s="55" t="s">
        <v>318</v>
      </c>
      <c r="E741" s="54">
        <v>15</v>
      </c>
      <c r="F741" s="54">
        <v>1</v>
      </c>
      <c r="G741" s="56" t="s">
        <v>1096</v>
      </c>
      <c r="H741" s="56" t="s">
        <v>1300</v>
      </c>
      <c r="I741" s="1">
        <v>1</v>
      </c>
      <c r="J741" s="3">
        <f t="shared" si="22"/>
        <v>100</v>
      </c>
      <c r="K741" s="3">
        <v>1</v>
      </c>
      <c r="L741" s="51" t="s">
        <v>435</v>
      </c>
      <c r="M741" s="3">
        <v>124</v>
      </c>
    </row>
    <row r="742" spans="1:12" ht="42" customHeight="1">
      <c r="A742" s="56" t="s">
        <v>434</v>
      </c>
      <c r="B742" s="55" t="s">
        <v>1356</v>
      </c>
      <c r="C742" s="54">
        <v>770</v>
      </c>
      <c r="D742" s="55" t="s">
        <v>452</v>
      </c>
      <c r="E742" s="54">
        <v>15</v>
      </c>
      <c r="F742" s="54">
        <v>1</v>
      </c>
      <c r="G742" s="56" t="s">
        <v>1096</v>
      </c>
      <c r="H742" s="56" t="s">
        <v>557</v>
      </c>
      <c r="I742" s="1">
        <v>1</v>
      </c>
      <c r="J742" s="3">
        <f t="shared" si="22"/>
        <v>100</v>
      </c>
      <c r="K742" s="3">
        <v>1</v>
      </c>
      <c r="L742" s="51" t="s">
        <v>557</v>
      </c>
    </row>
    <row r="743" spans="1:12" ht="54" customHeight="1">
      <c r="A743" s="56" t="s">
        <v>434</v>
      </c>
      <c r="B743" s="55" t="s">
        <v>1356</v>
      </c>
      <c r="C743" s="54">
        <v>771</v>
      </c>
      <c r="D743" s="55" t="s">
        <v>1317</v>
      </c>
      <c r="E743" s="56">
        <v>38</v>
      </c>
      <c r="F743" s="54">
        <v>1</v>
      </c>
      <c r="G743" s="56" t="s">
        <v>1314</v>
      </c>
      <c r="H743" s="56" t="s">
        <v>1316</v>
      </c>
      <c r="I743" s="73">
        <v>1</v>
      </c>
      <c r="J743" s="3">
        <f>I743/F743*100</f>
        <v>100</v>
      </c>
      <c r="K743" s="3">
        <v>1</v>
      </c>
      <c r="L743" s="51" t="s">
        <v>1095</v>
      </c>
    </row>
    <row r="744" spans="1:12" ht="51" customHeight="1">
      <c r="A744" s="56" t="s">
        <v>434</v>
      </c>
      <c r="B744" s="55" t="s">
        <v>1356</v>
      </c>
      <c r="C744" s="54">
        <v>772</v>
      </c>
      <c r="D744" s="55" t="s">
        <v>453</v>
      </c>
      <c r="E744" s="54">
        <v>38</v>
      </c>
      <c r="F744" s="54">
        <v>1</v>
      </c>
      <c r="G744" s="56" t="s">
        <v>1096</v>
      </c>
      <c r="H744" s="56" t="s">
        <v>413</v>
      </c>
      <c r="I744" s="1">
        <v>1</v>
      </c>
      <c r="J744" s="3">
        <f>I744/F744*100</f>
        <v>100</v>
      </c>
      <c r="K744" s="3">
        <v>1</v>
      </c>
      <c r="L744" s="51" t="s">
        <v>1095</v>
      </c>
    </row>
    <row r="745" spans="1:12" ht="42" customHeight="1">
      <c r="A745" s="56" t="s">
        <v>434</v>
      </c>
      <c r="B745" s="55" t="s">
        <v>1356</v>
      </c>
      <c r="C745" s="54">
        <v>774</v>
      </c>
      <c r="D745" s="55" t="s">
        <v>1328</v>
      </c>
      <c r="E745" s="54">
        <v>38</v>
      </c>
      <c r="F745" s="54">
        <v>1</v>
      </c>
      <c r="G745" s="56" t="s">
        <v>1096</v>
      </c>
      <c r="H745" s="56" t="s">
        <v>1153</v>
      </c>
      <c r="I745" s="1">
        <v>1</v>
      </c>
      <c r="J745" s="3">
        <f t="shared" si="22"/>
        <v>100</v>
      </c>
      <c r="K745" s="3">
        <v>1</v>
      </c>
      <c r="L745" s="51" t="s">
        <v>1095</v>
      </c>
    </row>
    <row r="746" spans="1:12" ht="51.75" customHeight="1">
      <c r="A746" s="56" t="s">
        <v>434</v>
      </c>
      <c r="B746" s="55" t="s">
        <v>1356</v>
      </c>
      <c r="C746" s="54">
        <v>775</v>
      </c>
      <c r="D746" s="55" t="s">
        <v>1127</v>
      </c>
      <c r="E746" s="54">
        <v>38</v>
      </c>
      <c r="F746" s="54">
        <v>2</v>
      </c>
      <c r="G746" s="56" t="s">
        <v>1096</v>
      </c>
      <c r="H746" s="56" t="s">
        <v>413</v>
      </c>
      <c r="I746" s="1">
        <v>2</v>
      </c>
      <c r="J746" s="3">
        <f aca="true" t="shared" si="23" ref="J746:J808">I746/F746*100</f>
        <v>100</v>
      </c>
      <c r="K746" s="3">
        <v>1</v>
      </c>
      <c r="L746" s="51" t="s">
        <v>1095</v>
      </c>
    </row>
    <row r="747" spans="1:12" ht="42" customHeight="1">
      <c r="A747" s="56" t="s">
        <v>434</v>
      </c>
      <c r="B747" s="55" t="s">
        <v>1356</v>
      </c>
      <c r="C747" s="54">
        <v>776</v>
      </c>
      <c r="D747" s="55" t="s">
        <v>1329</v>
      </c>
      <c r="E747" s="54">
        <v>38</v>
      </c>
      <c r="F747" s="54">
        <v>1</v>
      </c>
      <c r="G747" s="56" t="s">
        <v>1096</v>
      </c>
      <c r="H747" s="56" t="s">
        <v>1316</v>
      </c>
      <c r="I747" s="1">
        <v>1</v>
      </c>
      <c r="J747" s="3">
        <f>I747/F747*100</f>
        <v>100</v>
      </c>
      <c r="K747" s="3">
        <v>1</v>
      </c>
      <c r="L747" s="51" t="s">
        <v>435</v>
      </c>
    </row>
    <row r="748" spans="1:12" ht="42" customHeight="1">
      <c r="A748" s="56" t="s">
        <v>434</v>
      </c>
      <c r="B748" s="55" t="s">
        <v>1356</v>
      </c>
      <c r="C748" s="54">
        <v>777</v>
      </c>
      <c r="D748" s="55" t="s">
        <v>1330</v>
      </c>
      <c r="E748" s="54">
        <v>15</v>
      </c>
      <c r="F748" s="54">
        <v>1</v>
      </c>
      <c r="G748" s="56" t="s">
        <v>1096</v>
      </c>
      <c r="H748" s="56" t="s">
        <v>1300</v>
      </c>
      <c r="I748" s="1">
        <v>1</v>
      </c>
      <c r="J748" s="3">
        <f t="shared" si="23"/>
        <v>100</v>
      </c>
      <c r="K748" s="3">
        <v>1</v>
      </c>
      <c r="L748" s="51" t="s">
        <v>1095</v>
      </c>
    </row>
    <row r="749" spans="1:12" ht="42" customHeight="1">
      <c r="A749" s="56" t="s">
        <v>434</v>
      </c>
      <c r="B749" s="55" t="s">
        <v>1293</v>
      </c>
      <c r="C749" s="54">
        <v>778</v>
      </c>
      <c r="D749" s="55" t="s">
        <v>439</v>
      </c>
      <c r="E749" s="54">
        <v>38</v>
      </c>
      <c r="F749" s="54">
        <v>1</v>
      </c>
      <c r="G749" s="56" t="s">
        <v>1096</v>
      </c>
      <c r="H749" s="56" t="s">
        <v>413</v>
      </c>
      <c r="I749" s="1">
        <v>1</v>
      </c>
      <c r="J749" s="3">
        <f t="shared" si="23"/>
        <v>100</v>
      </c>
      <c r="K749" s="3">
        <v>1</v>
      </c>
      <c r="L749" s="51" t="s">
        <v>1095</v>
      </c>
    </row>
    <row r="750" spans="1:12" ht="42" customHeight="1">
      <c r="A750" s="56" t="s">
        <v>434</v>
      </c>
      <c r="B750" s="55" t="s">
        <v>1292</v>
      </c>
      <c r="C750" s="54">
        <v>779</v>
      </c>
      <c r="D750" s="55" t="s">
        <v>246</v>
      </c>
      <c r="E750" s="54">
        <v>38</v>
      </c>
      <c r="F750" s="54">
        <v>1</v>
      </c>
      <c r="G750" s="56" t="s">
        <v>1096</v>
      </c>
      <c r="H750" s="56" t="s">
        <v>413</v>
      </c>
      <c r="I750" s="1">
        <v>1</v>
      </c>
      <c r="J750" s="3">
        <f t="shared" si="23"/>
        <v>100</v>
      </c>
      <c r="K750" s="3">
        <v>1</v>
      </c>
      <c r="L750" s="51" t="s">
        <v>1095</v>
      </c>
    </row>
    <row r="751" spans="1:12" ht="42" customHeight="1">
      <c r="A751" s="56" t="s">
        <v>434</v>
      </c>
      <c r="B751" s="55" t="s">
        <v>1286</v>
      </c>
      <c r="C751" s="54">
        <v>780</v>
      </c>
      <c r="D751" s="55" t="s">
        <v>526</v>
      </c>
      <c r="E751" s="54">
        <v>52</v>
      </c>
      <c r="F751" s="54">
        <v>1</v>
      </c>
      <c r="G751" s="56" t="s">
        <v>1096</v>
      </c>
      <c r="H751" s="56" t="s">
        <v>413</v>
      </c>
      <c r="I751" s="1">
        <v>1</v>
      </c>
      <c r="J751" s="3">
        <f t="shared" si="23"/>
        <v>100</v>
      </c>
      <c r="K751" s="3">
        <v>1</v>
      </c>
      <c r="L751" s="51" t="s">
        <v>1095</v>
      </c>
    </row>
    <row r="752" spans="1:12" ht="42" customHeight="1">
      <c r="A752" s="56" t="s">
        <v>434</v>
      </c>
      <c r="B752" s="55" t="s">
        <v>1286</v>
      </c>
      <c r="C752" s="54">
        <v>781</v>
      </c>
      <c r="D752" s="55" t="s">
        <v>245</v>
      </c>
      <c r="E752" s="54">
        <v>100</v>
      </c>
      <c r="F752" s="54">
        <v>1</v>
      </c>
      <c r="G752" s="56" t="s">
        <v>1096</v>
      </c>
      <c r="H752" s="56" t="s">
        <v>527</v>
      </c>
      <c r="I752" s="1">
        <v>1</v>
      </c>
      <c r="J752" s="3">
        <f t="shared" si="23"/>
        <v>100</v>
      </c>
      <c r="K752" s="3">
        <v>1</v>
      </c>
      <c r="L752" s="51"/>
    </row>
    <row r="753" spans="1:12" ht="42" customHeight="1">
      <c r="A753" s="56" t="s">
        <v>434</v>
      </c>
      <c r="B753" s="55" t="s">
        <v>1290</v>
      </c>
      <c r="C753" s="54">
        <v>782</v>
      </c>
      <c r="D753" s="55" t="s">
        <v>479</v>
      </c>
      <c r="E753" s="54">
        <v>15</v>
      </c>
      <c r="F753" s="54">
        <v>1</v>
      </c>
      <c r="G753" s="56" t="s">
        <v>1096</v>
      </c>
      <c r="H753" s="56" t="s">
        <v>414</v>
      </c>
      <c r="I753" s="1">
        <v>1</v>
      </c>
      <c r="J753" s="3">
        <f t="shared" si="23"/>
        <v>100</v>
      </c>
      <c r="K753" s="3">
        <v>1</v>
      </c>
      <c r="L753" s="51" t="s">
        <v>435</v>
      </c>
    </row>
    <row r="754" spans="1:12" ht="42" customHeight="1">
      <c r="A754" s="56" t="s">
        <v>434</v>
      </c>
      <c r="B754" s="55" t="s">
        <v>1290</v>
      </c>
      <c r="C754" s="54">
        <v>783</v>
      </c>
      <c r="D754" s="55" t="s">
        <v>138</v>
      </c>
      <c r="E754" s="54">
        <v>15</v>
      </c>
      <c r="F754" s="54">
        <v>1</v>
      </c>
      <c r="G754" s="56" t="s">
        <v>1096</v>
      </c>
      <c r="H754" s="56" t="s">
        <v>413</v>
      </c>
      <c r="I754" s="1">
        <v>1</v>
      </c>
      <c r="J754" s="3">
        <f t="shared" si="23"/>
        <v>100</v>
      </c>
      <c r="K754" s="3">
        <v>1</v>
      </c>
      <c r="L754" s="51" t="s">
        <v>422</v>
      </c>
    </row>
    <row r="755" spans="1:12" ht="42" customHeight="1">
      <c r="A755" s="56" t="s">
        <v>434</v>
      </c>
      <c r="B755" s="55" t="s">
        <v>1290</v>
      </c>
      <c r="C755" s="54">
        <v>784</v>
      </c>
      <c r="D755" s="55" t="s">
        <v>139</v>
      </c>
      <c r="E755" s="54">
        <v>30</v>
      </c>
      <c r="F755" s="54">
        <v>1</v>
      </c>
      <c r="G755" s="56" t="s">
        <v>1096</v>
      </c>
      <c r="H755" s="56" t="s">
        <v>386</v>
      </c>
      <c r="I755" s="1">
        <v>1</v>
      </c>
      <c r="J755" s="3">
        <f t="shared" si="23"/>
        <v>100</v>
      </c>
      <c r="K755" s="3">
        <v>1</v>
      </c>
      <c r="L755" s="51"/>
    </row>
    <row r="756" spans="1:12" ht="42" customHeight="1">
      <c r="A756" s="56" t="s">
        <v>434</v>
      </c>
      <c r="B756" s="55" t="s">
        <v>1290</v>
      </c>
      <c r="C756" s="54">
        <v>785</v>
      </c>
      <c r="D756" s="55" t="s">
        <v>477</v>
      </c>
      <c r="E756" s="54">
        <v>30</v>
      </c>
      <c r="F756" s="54">
        <v>1</v>
      </c>
      <c r="G756" s="56" t="s">
        <v>1096</v>
      </c>
      <c r="H756" s="56" t="s">
        <v>386</v>
      </c>
      <c r="I756" s="1">
        <v>1</v>
      </c>
      <c r="J756" s="3">
        <f t="shared" si="23"/>
        <v>100</v>
      </c>
      <c r="K756" s="3">
        <v>1</v>
      </c>
      <c r="L756" s="51" t="s">
        <v>9</v>
      </c>
    </row>
    <row r="757" spans="1:12" ht="42" customHeight="1">
      <c r="A757" s="56" t="s">
        <v>434</v>
      </c>
      <c r="B757" s="55" t="s">
        <v>1290</v>
      </c>
      <c r="C757" s="54">
        <v>786</v>
      </c>
      <c r="D757" s="55" t="s">
        <v>478</v>
      </c>
      <c r="E757" s="54">
        <v>38</v>
      </c>
      <c r="F757" s="54">
        <v>1</v>
      </c>
      <c r="G757" s="56" t="s">
        <v>1096</v>
      </c>
      <c r="H757" s="56" t="s">
        <v>413</v>
      </c>
      <c r="I757" s="1">
        <v>1</v>
      </c>
      <c r="J757" s="3">
        <f t="shared" si="23"/>
        <v>100</v>
      </c>
      <c r="K757" s="3">
        <v>1</v>
      </c>
      <c r="L757" s="51" t="s">
        <v>1095</v>
      </c>
    </row>
    <row r="758" spans="1:12" ht="51" customHeight="1">
      <c r="A758" s="56" t="s">
        <v>434</v>
      </c>
      <c r="B758" s="55" t="s">
        <v>1357</v>
      </c>
      <c r="C758" s="54">
        <v>787</v>
      </c>
      <c r="D758" s="55" t="s">
        <v>341</v>
      </c>
      <c r="E758" s="54">
        <v>38</v>
      </c>
      <c r="F758" s="54">
        <v>1</v>
      </c>
      <c r="G758" s="56" t="s">
        <v>1096</v>
      </c>
      <c r="H758" s="56" t="s">
        <v>413</v>
      </c>
      <c r="I758" s="1">
        <v>1</v>
      </c>
      <c r="J758" s="3">
        <f t="shared" si="23"/>
        <v>100</v>
      </c>
      <c r="K758" s="3">
        <v>1</v>
      </c>
      <c r="L758" s="51" t="s">
        <v>1095</v>
      </c>
    </row>
    <row r="759" spans="1:12" ht="51" customHeight="1">
      <c r="A759" s="56" t="s">
        <v>434</v>
      </c>
      <c r="B759" s="55" t="s">
        <v>1357</v>
      </c>
      <c r="C759" s="54">
        <v>788</v>
      </c>
      <c r="D759" s="55" t="s">
        <v>451</v>
      </c>
      <c r="E759" s="54">
        <v>30</v>
      </c>
      <c r="F759" s="54">
        <v>1</v>
      </c>
      <c r="G759" s="56" t="s">
        <v>1096</v>
      </c>
      <c r="H759" s="56" t="s">
        <v>386</v>
      </c>
      <c r="I759" s="1">
        <v>1</v>
      </c>
      <c r="J759" s="3">
        <f t="shared" si="23"/>
        <v>100</v>
      </c>
      <c r="K759" s="3">
        <v>1</v>
      </c>
      <c r="L759" s="51"/>
    </row>
    <row r="760" spans="1:12" ht="39.75" customHeight="1">
      <c r="A760" s="56" t="s">
        <v>434</v>
      </c>
      <c r="B760" s="55" t="s">
        <v>1358</v>
      </c>
      <c r="C760" s="54">
        <v>789</v>
      </c>
      <c r="D760" s="55" t="s">
        <v>1128</v>
      </c>
      <c r="E760" s="54">
        <v>38</v>
      </c>
      <c r="F760" s="54">
        <v>1</v>
      </c>
      <c r="G760" s="56" t="s">
        <v>1096</v>
      </c>
      <c r="H760" s="56" t="s">
        <v>413</v>
      </c>
      <c r="I760" s="1">
        <v>1</v>
      </c>
      <c r="J760" s="3">
        <f t="shared" si="23"/>
        <v>100</v>
      </c>
      <c r="K760" s="3">
        <v>1</v>
      </c>
      <c r="L760" s="51" t="s">
        <v>1095</v>
      </c>
    </row>
    <row r="761" spans="1:12" ht="39.75" customHeight="1">
      <c r="A761" s="56" t="s">
        <v>434</v>
      </c>
      <c r="B761" s="55" t="s">
        <v>1359</v>
      </c>
      <c r="C761" s="54">
        <v>790</v>
      </c>
      <c r="D761" s="55" t="s">
        <v>342</v>
      </c>
      <c r="E761" s="54">
        <v>30</v>
      </c>
      <c r="F761" s="54">
        <v>1</v>
      </c>
      <c r="G761" s="56" t="s">
        <v>1096</v>
      </c>
      <c r="H761" s="56" t="s">
        <v>386</v>
      </c>
      <c r="I761" s="1">
        <v>1</v>
      </c>
      <c r="J761" s="3">
        <f t="shared" si="23"/>
        <v>100</v>
      </c>
      <c r="K761" s="3">
        <v>1</v>
      </c>
      <c r="L761" s="51" t="s">
        <v>9</v>
      </c>
    </row>
    <row r="762" spans="1:13" ht="39.75" customHeight="1">
      <c r="A762" s="56" t="s">
        <v>434</v>
      </c>
      <c r="B762" s="55" t="s">
        <v>1359</v>
      </c>
      <c r="C762" s="54">
        <v>791</v>
      </c>
      <c r="D762" s="55" t="s">
        <v>343</v>
      </c>
      <c r="E762" s="54">
        <v>15</v>
      </c>
      <c r="F762" s="54">
        <v>1</v>
      </c>
      <c r="G762" s="56" t="s">
        <v>1096</v>
      </c>
      <c r="H762" s="56" t="s">
        <v>555</v>
      </c>
      <c r="I762" s="1">
        <v>1</v>
      </c>
      <c r="J762" s="3">
        <f t="shared" si="23"/>
        <v>100</v>
      </c>
      <c r="K762" s="3">
        <v>1</v>
      </c>
      <c r="L762" s="51" t="s">
        <v>555</v>
      </c>
      <c r="M762" s="3">
        <v>153</v>
      </c>
    </row>
    <row r="763" spans="1:13" ht="40.5" customHeight="1">
      <c r="A763" s="56" t="s">
        <v>434</v>
      </c>
      <c r="B763" s="55" t="s">
        <v>1359</v>
      </c>
      <c r="C763" s="54">
        <v>792</v>
      </c>
      <c r="D763" s="55" t="s">
        <v>224</v>
      </c>
      <c r="E763" s="54">
        <v>30</v>
      </c>
      <c r="F763" s="54">
        <v>2</v>
      </c>
      <c r="G763" s="56" t="s">
        <v>1096</v>
      </c>
      <c r="H763" s="56" t="s">
        <v>1331</v>
      </c>
      <c r="I763" s="1">
        <v>2</v>
      </c>
      <c r="J763" s="3">
        <f t="shared" si="23"/>
        <v>100</v>
      </c>
      <c r="K763" s="3">
        <v>1</v>
      </c>
      <c r="L763" s="51" t="s">
        <v>252</v>
      </c>
      <c r="M763" s="3">
        <v>154</v>
      </c>
    </row>
    <row r="764" spans="1:13" ht="40.5" customHeight="1">
      <c r="A764" s="56" t="s">
        <v>434</v>
      </c>
      <c r="B764" s="55" t="s">
        <v>1359</v>
      </c>
      <c r="C764" s="54">
        <v>793</v>
      </c>
      <c r="D764" s="55" t="s">
        <v>343</v>
      </c>
      <c r="E764" s="54">
        <v>15</v>
      </c>
      <c r="F764" s="54">
        <v>1</v>
      </c>
      <c r="G764" s="56" t="s">
        <v>1096</v>
      </c>
      <c r="H764" s="56" t="s">
        <v>1300</v>
      </c>
      <c r="I764" s="1">
        <v>1</v>
      </c>
      <c r="J764" s="3">
        <f t="shared" si="23"/>
        <v>100</v>
      </c>
      <c r="K764" s="3">
        <v>1</v>
      </c>
      <c r="L764" s="51" t="s">
        <v>435</v>
      </c>
      <c r="M764" s="3">
        <v>155</v>
      </c>
    </row>
    <row r="765" spans="1:13" ht="45" customHeight="1">
      <c r="A765" s="56" t="s">
        <v>434</v>
      </c>
      <c r="B765" s="55" t="s">
        <v>1359</v>
      </c>
      <c r="C765" s="54">
        <v>794</v>
      </c>
      <c r="D765" s="55" t="s">
        <v>343</v>
      </c>
      <c r="E765" s="56">
        <v>15</v>
      </c>
      <c r="F765" s="54">
        <v>1</v>
      </c>
      <c r="G765" s="56" t="s">
        <v>1096</v>
      </c>
      <c r="H765" s="56" t="s">
        <v>386</v>
      </c>
      <c r="I765" s="73">
        <v>1</v>
      </c>
      <c r="J765" s="3">
        <f>I765/F765*100</f>
        <v>100</v>
      </c>
      <c r="K765" s="3">
        <v>1</v>
      </c>
      <c r="L765" s="51"/>
      <c r="M765" s="3">
        <v>156</v>
      </c>
    </row>
    <row r="766" spans="1:13" ht="56.25" customHeight="1">
      <c r="A766" s="56" t="s">
        <v>434</v>
      </c>
      <c r="B766" s="55" t="s">
        <v>1359</v>
      </c>
      <c r="C766" s="54">
        <v>795</v>
      </c>
      <c r="D766" s="55" t="s">
        <v>1413</v>
      </c>
      <c r="E766" s="56">
        <v>38</v>
      </c>
      <c r="F766" s="54">
        <v>1</v>
      </c>
      <c r="G766" s="56" t="s">
        <v>1096</v>
      </c>
      <c r="H766" s="56" t="s">
        <v>413</v>
      </c>
      <c r="I766" s="73">
        <v>1</v>
      </c>
      <c r="J766" s="3">
        <f t="shared" si="23"/>
        <v>100</v>
      </c>
      <c r="K766" s="3">
        <v>1</v>
      </c>
      <c r="L766" s="51" t="s">
        <v>1095</v>
      </c>
      <c r="M766" s="3">
        <v>157</v>
      </c>
    </row>
    <row r="767" spans="1:13" ht="45" customHeight="1">
      <c r="A767" s="56" t="s">
        <v>434</v>
      </c>
      <c r="B767" s="55" t="s">
        <v>1359</v>
      </c>
      <c r="C767" s="54">
        <v>796</v>
      </c>
      <c r="D767" s="55" t="s">
        <v>450</v>
      </c>
      <c r="E767" s="56">
        <v>38</v>
      </c>
      <c r="F767" s="54">
        <v>1</v>
      </c>
      <c r="G767" s="56" t="s">
        <v>1096</v>
      </c>
      <c r="H767" s="56" t="s">
        <v>413</v>
      </c>
      <c r="I767" s="73">
        <v>1</v>
      </c>
      <c r="J767" s="3">
        <f t="shared" si="23"/>
        <v>100</v>
      </c>
      <c r="K767" s="3">
        <v>1</v>
      </c>
      <c r="L767" s="51" t="s">
        <v>1095</v>
      </c>
      <c r="M767" s="3">
        <v>159</v>
      </c>
    </row>
    <row r="768" spans="1:13" ht="45" customHeight="1">
      <c r="A768" s="56" t="s">
        <v>434</v>
      </c>
      <c r="B768" s="55" t="s">
        <v>1291</v>
      </c>
      <c r="C768" s="54">
        <v>797</v>
      </c>
      <c r="D768" s="55" t="s">
        <v>338</v>
      </c>
      <c r="E768" s="56">
        <v>15</v>
      </c>
      <c r="F768" s="54">
        <v>1</v>
      </c>
      <c r="G768" s="56" t="s">
        <v>1096</v>
      </c>
      <c r="H768" s="56" t="s">
        <v>413</v>
      </c>
      <c r="I768" s="73">
        <v>1</v>
      </c>
      <c r="J768" s="3">
        <f t="shared" si="23"/>
        <v>100</v>
      </c>
      <c r="K768" s="3">
        <v>1</v>
      </c>
      <c r="L768" s="51" t="s">
        <v>216</v>
      </c>
      <c r="M768" s="3">
        <v>160</v>
      </c>
    </row>
    <row r="769" spans="1:13" ht="45" customHeight="1">
      <c r="A769" s="56" t="s">
        <v>434</v>
      </c>
      <c r="B769" s="55" t="s">
        <v>1291</v>
      </c>
      <c r="C769" s="54">
        <v>798</v>
      </c>
      <c r="D769" s="55" t="s">
        <v>1131</v>
      </c>
      <c r="E769" s="56">
        <v>38</v>
      </c>
      <c r="F769" s="54">
        <v>1</v>
      </c>
      <c r="G769" s="56" t="s">
        <v>1096</v>
      </c>
      <c r="H769" s="56" t="s">
        <v>413</v>
      </c>
      <c r="I769" s="73">
        <v>1</v>
      </c>
      <c r="J769" s="3">
        <f t="shared" si="23"/>
        <v>100</v>
      </c>
      <c r="K769" s="3">
        <v>1</v>
      </c>
      <c r="L769" s="51" t="s">
        <v>1095</v>
      </c>
      <c r="M769" s="3">
        <v>163</v>
      </c>
    </row>
    <row r="770" spans="1:12" ht="45" customHeight="1">
      <c r="A770" s="56" t="s">
        <v>434</v>
      </c>
      <c r="B770" s="55" t="s">
        <v>1291</v>
      </c>
      <c r="C770" s="54">
        <v>799</v>
      </c>
      <c r="D770" s="55" t="s">
        <v>340</v>
      </c>
      <c r="E770" s="56">
        <v>15</v>
      </c>
      <c r="F770" s="54">
        <v>1</v>
      </c>
      <c r="G770" s="56" t="s">
        <v>1096</v>
      </c>
      <c r="H770" s="56" t="s">
        <v>414</v>
      </c>
      <c r="I770" s="73">
        <v>1</v>
      </c>
      <c r="J770" s="3">
        <f t="shared" si="23"/>
        <v>100</v>
      </c>
      <c r="K770" s="3">
        <v>1</v>
      </c>
      <c r="L770" s="51" t="s">
        <v>435</v>
      </c>
    </row>
    <row r="771" spans="1:12" ht="45" customHeight="1">
      <c r="A771" s="56" t="s">
        <v>434</v>
      </c>
      <c r="B771" s="55" t="s">
        <v>1291</v>
      </c>
      <c r="C771" s="54">
        <v>800</v>
      </c>
      <c r="D771" s="55" t="s">
        <v>486</v>
      </c>
      <c r="E771" s="56">
        <v>15</v>
      </c>
      <c r="F771" s="54">
        <v>1</v>
      </c>
      <c r="G771" s="56" t="s">
        <v>1096</v>
      </c>
      <c r="H771" s="56" t="s">
        <v>414</v>
      </c>
      <c r="I771" s="73">
        <v>1</v>
      </c>
      <c r="J771" s="3">
        <f t="shared" si="23"/>
        <v>100</v>
      </c>
      <c r="K771" s="3">
        <v>1</v>
      </c>
      <c r="L771" s="51" t="s">
        <v>558</v>
      </c>
    </row>
    <row r="772" spans="1:13" ht="45" customHeight="1">
      <c r="A772" s="56" t="s">
        <v>434</v>
      </c>
      <c r="B772" s="55" t="s">
        <v>1291</v>
      </c>
      <c r="C772" s="54">
        <v>801</v>
      </c>
      <c r="D772" s="55" t="s">
        <v>486</v>
      </c>
      <c r="E772" s="56">
        <v>15</v>
      </c>
      <c r="F772" s="54">
        <v>1</v>
      </c>
      <c r="G772" s="56" t="s">
        <v>1096</v>
      </c>
      <c r="H772" s="56" t="s">
        <v>414</v>
      </c>
      <c r="I772" s="73">
        <v>1</v>
      </c>
      <c r="J772" s="3">
        <f t="shared" si="23"/>
        <v>100</v>
      </c>
      <c r="K772" s="3">
        <v>1</v>
      </c>
      <c r="L772" s="51" t="s">
        <v>558</v>
      </c>
      <c r="M772" s="3">
        <v>166</v>
      </c>
    </row>
    <row r="773" spans="1:13" ht="45" customHeight="1">
      <c r="A773" s="56" t="s">
        <v>434</v>
      </c>
      <c r="B773" s="55" t="s">
        <v>1291</v>
      </c>
      <c r="C773" s="54">
        <v>802</v>
      </c>
      <c r="D773" s="55" t="s">
        <v>486</v>
      </c>
      <c r="E773" s="56">
        <v>15</v>
      </c>
      <c r="F773" s="54">
        <v>1</v>
      </c>
      <c r="G773" s="56" t="s">
        <v>1096</v>
      </c>
      <c r="H773" s="56" t="s">
        <v>414</v>
      </c>
      <c r="I773" s="73">
        <v>1</v>
      </c>
      <c r="J773" s="3">
        <f t="shared" si="23"/>
        <v>100</v>
      </c>
      <c r="K773" s="3">
        <v>1</v>
      </c>
      <c r="L773" s="51" t="s">
        <v>558</v>
      </c>
      <c r="M773" s="3">
        <v>167</v>
      </c>
    </row>
    <row r="774" spans="1:13" ht="45" customHeight="1">
      <c r="A774" s="56" t="s">
        <v>434</v>
      </c>
      <c r="B774" s="55" t="s">
        <v>1291</v>
      </c>
      <c r="C774" s="54">
        <v>803</v>
      </c>
      <c r="D774" s="55" t="s">
        <v>1332</v>
      </c>
      <c r="E774" s="56">
        <v>45</v>
      </c>
      <c r="F774" s="54">
        <v>1</v>
      </c>
      <c r="G774" s="56" t="s">
        <v>1096</v>
      </c>
      <c r="H774" s="56" t="s">
        <v>1132</v>
      </c>
      <c r="I774" s="73">
        <v>1</v>
      </c>
      <c r="J774" s="3">
        <f t="shared" si="23"/>
        <v>100</v>
      </c>
      <c r="K774" s="3">
        <v>1</v>
      </c>
      <c r="L774" s="51" t="s">
        <v>255</v>
      </c>
      <c r="M774" s="3">
        <v>168</v>
      </c>
    </row>
    <row r="775" spans="1:13" ht="45" customHeight="1">
      <c r="A775" s="56" t="s">
        <v>434</v>
      </c>
      <c r="B775" s="55" t="s">
        <v>1291</v>
      </c>
      <c r="C775" s="54">
        <v>811</v>
      </c>
      <c r="D775" s="55" t="s">
        <v>465</v>
      </c>
      <c r="E775" s="56">
        <v>15</v>
      </c>
      <c r="F775" s="54">
        <v>1</v>
      </c>
      <c r="G775" s="56" t="s">
        <v>1096</v>
      </c>
      <c r="H775" s="56" t="s">
        <v>414</v>
      </c>
      <c r="I775" s="73">
        <v>1</v>
      </c>
      <c r="J775" s="3">
        <f>I775/F775*100</f>
        <v>100</v>
      </c>
      <c r="K775" s="3">
        <v>1</v>
      </c>
      <c r="L775" s="51" t="s">
        <v>435</v>
      </c>
      <c r="M775" s="3">
        <v>169</v>
      </c>
    </row>
    <row r="776" spans="1:13" ht="45" customHeight="1">
      <c r="A776" s="56" t="s">
        <v>434</v>
      </c>
      <c r="B776" s="55" t="s">
        <v>1291</v>
      </c>
      <c r="C776" s="54">
        <v>804</v>
      </c>
      <c r="D776" s="55" t="s">
        <v>487</v>
      </c>
      <c r="E776" s="56">
        <v>45</v>
      </c>
      <c r="F776" s="54">
        <v>1</v>
      </c>
      <c r="G776" s="56" t="s">
        <v>1096</v>
      </c>
      <c r="H776" s="56" t="s">
        <v>414</v>
      </c>
      <c r="I776" s="73">
        <v>1</v>
      </c>
      <c r="J776" s="3">
        <f t="shared" si="23"/>
        <v>100</v>
      </c>
      <c r="K776" s="3">
        <v>1</v>
      </c>
      <c r="L776" s="51" t="s">
        <v>557</v>
      </c>
      <c r="M776" s="3">
        <v>170</v>
      </c>
    </row>
    <row r="777" spans="1:13" ht="45" customHeight="1">
      <c r="A777" s="56" t="s">
        <v>434</v>
      </c>
      <c r="B777" s="55" t="s">
        <v>1291</v>
      </c>
      <c r="C777" s="54">
        <v>809</v>
      </c>
      <c r="D777" s="55" t="s">
        <v>1133</v>
      </c>
      <c r="E777" s="56">
        <v>15</v>
      </c>
      <c r="F777" s="54">
        <v>1</v>
      </c>
      <c r="G777" s="56" t="s">
        <v>1096</v>
      </c>
      <c r="H777" s="56" t="s">
        <v>414</v>
      </c>
      <c r="I777" s="73">
        <v>1</v>
      </c>
      <c r="J777" s="3">
        <f>I777/F777*100</f>
        <v>100</v>
      </c>
      <c r="K777" s="3">
        <v>1</v>
      </c>
      <c r="L777" s="51" t="s">
        <v>435</v>
      </c>
      <c r="M777" s="3">
        <v>172</v>
      </c>
    </row>
    <row r="778" spans="1:13" ht="45" customHeight="1">
      <c r="A778" s="56" t="s">
        <v>434</v>
      </c>
      <c r="B778" s="55" t="s">
        <v>1291</v>
      </c>
      <c r="C778" s="54">
        <v>805</v>
      </c>
      <c r="D778" s="55" t="s">
        <v>88</v>
      </c>
      <c r="E778" s="56">
        <v>15</v>
      </c>
      <c r="F778" s="54">
        <v>1</v>
      </c>
      <c r="G778" s="56" t="s">
        <v>1096</v>
      </c>
      <c r="H778" s="56" t="s">
        <v>414</v>
      </c>
      <c r="I778" s="73">
        <v>1</v>
      </c>
      <c r="J778" s="3">
        <f t="shared" si="23"/>
        <v>100</v>
      </c>
      <c r="K778" s="3">
        <v>1</v>
      </c>
      <c r="L778" s="51" t="s">
        <v>435</v>
      </c>
      <c r="M778" s="3">
        <v>173</v>
      </c>
    </row>
    <row r="779" spans="1:13" ht="45" customHeight="1">
      <c r="A779" s="56" t="s">
        <v>434</v>
      </c>
      <c r="B779" s="55" t="s">
        <v>1291</v>
      </c>
      <c r="C779" s="54">
        <v>806</v>
      </c>
      <c r="D779" s="55" t="s">
        <v>234</v>
      </c>
      <c r="E779" s="56">
        <v>15</v>
      </c>
      <c r="F779" s="54">
        <v>1</v>
      </c>
      <c r="G779" s="56" t="s">
        <v>1096</v>
      </c>
      <c r="H779" s="56" t="s">
        <v>414</v>
      </c>
      <c r="I779" s="73">
        <v>1</v>
      </c>
      <c r="J779" s="3">
        <f t="shared" si="23"/>
        <v>100</v>
      </c>
      <c r="K779" s="3">
        <v>1</v>
      </c>
      <c r="L779" s="51" t="s">
        <v>255</v>
      </c>
      <c r="M779" s="3">
        <v>174</v>
      </c>
    </row>
    <row r="780" spans="1:13" ht="45" customHeight="1">
      <c r="A780" s="56" t="s">
        <v>434</v>
      </c>
      <c r="B780" s="55" t="s">
        <v>1291</v>
      </c>
      <c r="C780" s="54">
        <v>807</v>
      </c>
      <c r="D780" s="55" t="s">
        <v>234</v>
      </c>
      <c r="E780" s="56">
        <v>15</v>
      </c>
      <c r="F780" s="54">
        <v>1</v>
      </c>
      <c r="G780" s="56" t="s">
        <v>1096</v>
      </c>
      <c r="H780" s="56" t="s">
        <v>413</v>
      </c>
      <c r="I780" s="73">
        <v>1</v>
      </c>
      <c r="J780" s="3">
        <f t="shared" si="23"/>
        <v>100</v>
      </c>
      <c r="K780" s="3">
        <v>1</v>
      </c>
      <c r="L780" s="51" t="s">
        <v>1095</v>
      </c>
      <c r="M780" s="3">
        <v>175</v>
      </c>
    </row>
    <row r="781" spans="1:13" ht="45" customHeight="1">
      <c r="A781" s="56" t="s">
        <v>434</v>
      </c>
      <c r="B781" s="55" t="s">
        <v>1130</v>
      </c>
      <c r="C781" s="54">
        <v>808</v>
      </c>
      <c r="D781" s="55" t="s">
        <v>234</v>
      </c>
      <c r="E781" s="56">
        <v>15</v>
      </c>
      <c r="F781" s="54">
        <v>1</v>
      </c>
      <c r="G781" s="56" t="s">
        <v>1096</v>
      </c>
      <c r="H781" s="56" t="s">
        <v>414</v>
      </c>
      <c r="I781" s="73">
        <v>1</v>
      </c>
      <c r="J781" s="3">
        <f t="shared" si="23"/>
        <v>100</v>
      </c>
      <c r="K781" s="3">
        <v>1</v>
      </c>
      <c r="L781" s="51" t="s">
        <v>435</v>
      </c>
      <c r="M781" s="3">
        <v>176</v>
      </c>
    </row>
    <row r="782" spans="1:13" ht="45" customHeight="1">
      <c r="A782" s="56" t="s">
        <v>434</v>
      </c>
      <c r="B782" s="55" t="s">
        <v>1291</v>
      </c>
      <c r="C782" s="54">
        <v>810</v>
      </c>
      <c r="D782" s="55" t="s">
        <v>464</v>
      </c>
      <c r="E782" s="56">
        <v>10</v>
      </c>
      <c r="F782" s="54">
        <v>1</v>
      </c>
      <c r="G782" s="56" t="s">
        <v>1096</v>
      </c>
      <c r="H782" s="56" t="s">
        <v>414</v>
      </c>
      <c r="I782" s="73">
        <v>1</v>
      </c>
      <c r="J782" s="3">
        <f t="shared" si="23"/>
        <v>100</v>
      </c>
      <c r="K782" s="3">
        <v>1</v>
      </c>
      <c r="L782" s="51" t="s">
        <v>435</v>
      </c>
      <c r="M782" s="3">
        <v>177</v>
      </c>
    </row>
    <row r="783" spans="1:13" ht="45" customHeight="1">
      <c r="A783" s="56" t="s">
        <v>434</v>
      </c>
      <c r="B783" s="55" t="s">
        <v>1291</v>
      </c>
      <c r="C783" s="54">
        <v>817</v>
      </c>
      <c r="D783" s="55" t="s">
        <v>121</v>
      </c>
      <c r="E783" s="56">
        <v>38</v>
      </c>
      <c r="F783" s="54">
        <v>1</v>
      </c>
      <c r="G783" s="56" t="s">
        <v>1096</v>
      </c>
      <c r="H783" s="56" t="s">
        <v>413</v>
      </c>
      <c r="I783" s="73">
        <v>1</v>
      </c>
      <c r="J783" s="3">
        <f t="shared" si="23"/>
        <v>100</v>
      </c>
      <c r="K783" s="3">
        <v>1</v>
      </c>
      <c r="L783" s="51" t="s">
        <v>1095</v>
      </c>
      <c r="M783" s="3">
        <v>183</v>
      </c>
    </row>
    <row r="784" spans="1:13" ht="57" customHeight="1">
      <c r="A784" s="56" t="s">
        <v>434</v>
      </c>
      <c r="B784" s="55" t="s">
        <v>1291</v>
      </c>
      <c r="C784" s="54">
        <v>818</v>
      </c>
      <c r="D784" s="55" t="s">
        <v>1134</v>
      </c>
      <c r="E784" s="56">
        <v>38</v>
      </c>
      <c r="F784" s="54">
        <v>2</v>
      </c>
      <c r="G784" s="56" t="s">
        <v>1096</v>
      </c>
      <c r="H784" s="56" t="s">
        <v>429</v>
      </c>
      <c r="I784" s="73">
        <v>2</v>
      </c>
      <c r="J784" s="3">
        <f t="shared" si="23"/>
        <v>100</v>
      </c>
      <c r="K784" s="3">
        <v>1</v>
      </c>
      <c r="L784" s="51" t="s">
        <v>1135</v>
      </c>
      <c r="M784" s="3">
        <v>184</v>
      </c>
    </row>
    <row r="785" spans="1:13" ht="43.5" customHeight="1">
      <c r="A785" s="56" t="s">
        <v>434</v>
      </c>
      <c r="B785" s="55" t="s">
        <v>1415</v>
      </c>
      <c r="C785" s="54">
        <v>819</v>
      </c>
      <c r="D785" s="55" t="s">
        <v>1136</v>
      </c>
      <c r="E785" s="56">
        <v>30</v>
      </c>
      <c r="F785" s="54">
        <v>1</v>
      </c>
      <c r="G785" s="56" t="s">
        <v>1096</v>
      </c>
      <c r="H785" s="56" t="s">
        <v>413</v>
      </c>
      <c r="I785" s="73">
        <v>1</v>
      </c>
      <c r="J785" s="3">
        <f t="shared" si="23"/>
        <v>100</v>
      </c>
      <c r="K785" s="3">
        <v>1</v>
      </c>
      <c r="L785" s="51" t="s">
        <v>1095</v>
      </c>
      <c r="M785" s="3">
        <v>185</v>
      </c>
    </row>
    <row r="786" spans="1:13" ht="45" customHeight="1">
      <c r="A786" s="56" t="s">
        <v>434</v>
      </c>
      <c r="B786" s="55" t="s">
        <v>1353</v>
      </c>
      <c r="C786" s="54">
        <v>820</v>
      </c>
      <c r="D786" s="55" t="s">
        <v>1333</v>
      </c>
      <c r="E786" s="56">
        <v>30</v>
      </c>
      <c r="F786" s="54">
        <v>1</v>
      </c>
      <c r="G786" s="56" t="s">
        <v>1096</v>
      </c>
      <c r="H786" s="56" t="s">
        <v>413</v>
      </c>
      <c r="I786" s="73">
        <v>1</v>
      </c>
      <c r="J786" s="3">
        <f aca="true" t="shared" si="24" ref="J786:J791">I786/F786*100</f>
        <v>100</v>
      </c>
      <c r="K786" s="3">
        <v>1</v>
      </c>
      <c r="L786" s="51" t="s">
        <v>1138</v>
      </c>
      <c r="M786" s="83" t="s">
        <v>1360</v>
      </c>
    </row>
    <row r="787" spans="1:13" ht="55.5" customHeight="1">
      <c r="A787" s="56" t="s">
        <v>434</v>
      </c>
      <c r="B787" s="55" t="s">
        <v>1353</v>
      </c>
      <c r="C787" s="54">
        <v>821</v>
      </c>
      <c r="D787" s="55" t="s">
        <v>1334</v>
      </c>
      <c r="E787" s="56">
        <v>38</v>
      </c>
      <c r="F787" s="54">
        <v>1</v>
      </c>
      <c r="G787" s="56" t="s">
        <v>1096</v>
      </c>
      <c r="H787" s="56" t="s">
        <v>413</v>
      </c>
      <c r="I787" s="73">
        <v>1</v>
      </c>
      <c r="J787" s="3">
        <f t="shared" si="24"/>
        <v>100</v>
      </c>
      <c r="K787" s="3">
        <v>1</v>
      </c>
      <c r="L787" s="51" t="s">
        <v>1138</v>
      </c>
      <c r="M787" s="83" t="s">
        <v>1362</v>
      </c>
    </row>
    <row r="788" spans="1:13" ht="45" customHeight="1">
      <c r="A788" s="56" t="s">
        <v>434</v>
      </c>
      <c r="B788" s="55" t="s">
        <v>1353</v>
      </c>
      <c r="C788" s="54">
        <v>822</v>
      </c>
      <c r="D788" s="55" t="s">
        <v>1335</v>
      </c>
      <c r="E788" s="56">
        <v>30</v>
      </c>
      <c r="F788" s="54">
        <v>1</v>
      </c>
      <c r="G788" s="56" t="s">
        <v>1096</v>
      </c>
      <c r="H788" s="56" t="s">
        <v>1132</v>
      </c>
      <c r="I788" s="73">
        <v>1</v>
      </c>
      <c r="J788" s="3">
        <f t="shared" si="24"/>
        <v>100</v>
      </c>
      <c r="K788" s="3">
        <v>1</v>
      </c>
      <c r="L788" s="51" t="s">
        <v>1138</v>
      </c>
      <c r="M788" s="83" t="s">
        <v>1361</v>
      </c>
    </row>
    <row r="789" spans="1:13" ht="45" customHeight="1">
      <c r="A789" s="56" t="s">
        <v>434</v>
      </c>
      <c r="B789" s="55" t="s">
        <v>1353</v>
      </c>
      <c r="C789" s="54">
        <v>823</v>
      </c>
      <c r="D789" s="55" t="s">
        <v>1336</v>
      </c>
      <c r="E789" s="56">
        <v>21</v>
      </c>
      <c r="F789" s="54">
        <v>1</v>
      </c>
      <c r="G789" s="56" t="s">
        <v>1096</v>
      </c>
      <c r="H789" s="56" t="s">
        <v>386</v>
      </c>
      <c r="I789" s="73">
        <v>1</v>
      </c>
      <c r="J789" s="3">
        <f t="shared" si="24"/>
        <v>100</v>
      </c>
      <c r="K789" s="3">
        <v>1</v>
      </c>
      <c r="L789" s="51" t="s">
        <v>1138</v>
      </c>
      <c r="M789" s="83" t="s">
        <v>1364</v>
      </c>
    </row>
    <row r="790" spans="1:13" ht="57" customHeight="1">
      <c r="A790" s="56" t="s">
        <v>434</v>
      </c>
      <c r="B790" s="55" t="s">
        <v>1303</v>
      </c>
      <c r="C790" s="54">
        <v>824</v>
      </c>
      <c r="D790" s="55" t="s">
        <v>1318</v>
      </c>
      <c r="E790" s="56">
        <v>24</v>
      </c>
      <c r="F790" s="54">
        <v>1</v>
      </c>
      <c r="G790" s="56" t="s">
        <v>1314</v>
      </c>
      <c r="H790" s="56" t="s">
        <v>386</v>
      </c>
      <c r="I790" s="73">
        <v>1</v>
      </c>
      <c r="J790" s="3">
        <f t="shared" si="24"/>
        <v>100</v>
      </c>
      <c r="K790" s="3">
        <v>1</v>
      </c>
      <c r="L790" s="51"/>
      <c r="M790" s="83" t="s">
        <v>1363</v>
      </c>
    </row>
    <row r="791" spans="1:13" ht="57" customHeight="1">
      <c r="A791" s="56" t="s">
        <v>434</v>
      </c>
      <c r="B791" s="55" t="s">
        <v>1303</v>
      </c>
      <c r="C791" s="54">
        <v>825</v>
      </c>
      <c r="D791" s="55" t="s">
        <v>1337</v>
      </c>
      <c r="E791" s="56">
        <v>40</v>
      </c>
      <c r="F791" s="54">
        <v>1</v>
      </c>
      <c r="G791" s="56" t="s">
        <v>1314</v>
      </c>
      <c r="H791" s="56" t="s">
        <v>1132</v>
      </c>
      <c r="I791" s="73">
        <v>1</v>
      </c>
      <c r="J791" s="3">
        <f t="shared" si="24"/>
        <v>100</v>
      </c>
      <c r="K791" s="3">
        <v>1</v>
      </c>
      <c r="L791" s="51"/>
      <c r="M791" s="83" t="s">
        <v>1366</v>
      </c>
    </row>
    <row r="792" spans="1:13" ht="57" customHeight="1">
      <c r="A792" s="56" t="s">
        <v>434</v>
      </c>
      <c r="B792" s="55" t="s">
        <v>1303</v>
      </c>
      <c r="C792" s="54">
        <v>824</v>
      </c>
      <c r="D792" s="55" t="s">
        <v>1367</v>
      </c>
      <c r="E792" s="56">
        <v>35</v>
      </c>
      <c r="F792" s="54">
        <v>15</v>
      </c>
      <c r="G792" s="56" t="s">
        <v>1314</v>
      </c>
      <c r="H792" s="56" t="s">
        <v>386</v>
      </c>
      <c r="I792" s="73">
        <v>1</v>
      </c>
      <c r="J792" s="3">
        <f aca="true" t="shared" si="25" ref="J792:J804">I792/F792*100</f>
        <v>6.666666666666667</v>
      </c>
      <c r="K792" s="3">
        <v>1</v>
      </c>
      <c r="L792" s="51"/>
      <c r="M792" s="83" t="s">
        <v>1365</v>
      </c>
    </row>
    <row r="793" spans="1:13" ht="57" customHeight="1">
      <c r="A793" s="56" t="s">
        <v>434</v>
      </c>
      <c r="B793" s="55" t="s">
        <v>1370</v>
      </c>
      <c r="C793" s="54">
        <v>824</v>
      </c>
      <c r="D793" s="55" t="s">
        <v>1368</v>
      </c>
      <c r="E793" s="56">
        <v>15</v>
      </c>
      <c r="F793" s="54">
        <v>1</v>
      </c>
      <c r="G793" s="56" t="s">
        <v>1314</v>
      </c>
      <c r="H793" s="56" t="s">
        <v>1300</v>
      </c>
      <c r="I793" s="73">
        <v>1</v>
      </c>
      <c r="J793" s="3">
        <f t="shared" si="25"/>
        <v>100</v>
      </c>
      <c r="K793" s="3">
        <v>1</v>
      </c>
      <c r="L793" s="51"/>
      <c r="M793" s="83" t="s">
        <v>1369</v>
      </c>
    </row>
    <row r="794" spans="1:13" ht="57" customHeight="1">
      <c r="A794" s="56" t="s">
        <v>434</v>
      </c>
      <c r="B794" s="55" t="s">
        <v>1287</v>
      </c>
      <c r="C794" s="54">
        <v>824</v>
      </c>
      <c r="D794" s="55" t="s">
        <v>1371</v>
      </c>
      <c r="E794" s="56">
        <v>30</v>
      </c>
      <c r="F794" s="54">
        <v>1</v>
      </c>
      <c r="G794" s="56" t="s">
        <v>1314</v>
      </c>
      <c r="H794" s="56" t="s">
        <v>1153</v>
      </c>
      <c r="I794" s="73">
        <v>1</v>
      </c>
      <c r="J794" s="3">
        <f t="shared" si="25"/>
        <v>100</v>
      </c>
      <c r="K794" s="3">
        <v>1</v>
      </c>
      <c r="L794" s="51"/>
      <c r="M794" s="83" t="s">
        <v>1372</v>
      </c>
    </row>
    <row r="795" spans="1:13" ht="57" customHeight="1">
      <c r="A795" s="56" t="s">
        <v>434</v>
      </c>
      <c r="B795" s="55" t="s">
        <v>1353</v>
      </c>
      <c r="C795" s="54">
        <v>824</v>
      </c>
      <c r="D795" s="55" t="s">
        <v>1373</v>
      </c>
      <c r="E795" s="56">
        <v>45</v>
      </c>
      <c r="F795" s="54">
        <v>1</v>
      </c>
      <c r="G795" s="56" t="s">
        <v>1314</v>
      </c>
      <c r="H795" s="56" t="s">
        <v>1153</v>
      </c>
      <c r="I795" s="73">
        <v>1</v>
      </c>
      <c r="J795" s="3">
        <f t="shared" si="25"/>
        <v>100</v>
      </c>
      <c r="K795" s="3">
        <v>1</v>
      </c>
      <c r="L795" s="51"/>
      <c r="M795" s="83" t="s">
        <v>1374</v>
      </c>
    </row>
    <row r="796" spans="1:13" ht="57" customHeight="1">
      <c r="A796" s="56" t="s">
        <v>434</v>
      </c>
      <c r="B796" s="55" t="s">
        <v>1288</v>
      </c>
      <c r="C796" s="54">
        <v>824</v>
      </c>
      <c r="D796" s="55" t="s">
        <v>1375</v>
      </c>
      <c r="E796" s="56">
        <v>45</v>
      </c>
      <c r="F796" s="54">
        <v>1</v>
      </c>
      <c r="G796" s="56" t="s">
        <v>1314</v>
      </c>
      <c r="H796" s="56" t="s">
        <v>1153</v>
      </c>
      <c r="I796" s="73">
        <v>1</v>
      </c>
      <c r="J796" s="3">
        <f t="shared" si="25"/>
        <v>100</v>
      </c>
      <c r="K796" s="3">
        <v>1</v>
      </c>
      <c r="L796" s="51"/>
      <c r="M796" s="83" t="s">
        <v>1376</v>
      </c>
    </row>
    <row r="797" spans="1:13" ht="57" customHeight="1">
      <c r="A797" s="56" t="s">
        <v>434</v>
      </c>
      <c r="B797" s="55" t="s">
        <v>1291</v>
      </c>
      <c r="C797" s="54">
        <v>824</v>
      </c>
      <c r="D797" s="55" t="s">
        <v>1377</v>
      </c>
      <c r="E797" s="56">
        <v>30</v>
      </c>
      <c r="F797" s="54">
        <v>1</v>
      </c>
      <c r="G797" s="56" t="s">
        <v>1314</v>
      </c>
      <c r="H797" s="56" t="s">
        <v>1153</v>
      </c>
      <c r="I797" s="73">
        <v>1</v>
      </c>
      <c r="J797" s="3">
        <f t="shared" si="25"/>
        <v>100</v>
      </c>
      <c r="K797" s="3">
        <v>1</v>
      </c>
      <c r="L797" s="51"/>
      <c r="M797" s="83" t="s">
        <v>1378</v>
      </c>
    </row>
    <row r="798" spans="1:13" ht="57" customHeight="1">
      <c r="A798" s="56" t="s">
        <v>434</v>
      </c>
      <c r="B798" s="55" t="s">
        <v>1291</v>
      </c>
      <c r="C798" s="54">
        <v>824</v>
      </c>
      <c r="D798" s="55" t="s">
        <v>1390</v>
      </c>
      <c r="E798" s="56">
        <v>25</v>
      </c>
      <c r="F798" s="54">
        <v>1</v>
      </c>
      <c r="G798" s="56" t="s">
        <v>1314</v>
      </c>
      <c r="H798" s="56" t="s">
        <v>1316</v>
      </c>
      <c r="I798" s="73">
        <v>1</v>
      </c>
      <c r="J798" s="3">
        <f t="shared" si="25"/>
        <v>100</v>
      </c>
      <c r="K798" s="3">
        <v>1</v>
      </c>
      <c r="L798" s="51"/>
      <c r="M798" s="83" t="s">
        <v>1391</v>
      </c>
    </row>
    <row r="799" spans="1:13" ht="57" customHeight="1">
      <c r="A799" s="56" t="s">
        <v>434</v>
      </c>
      <c r="B799" s="55" t="s">
        <v>1370</v>
      </c>
      <c r="C799" s="54">
        <v>824</v>
      </c>
      <c r="D799" s="55" t="s">
        <v>1392</v>
      </c>
      <c r="E799" s="56">
        <v>38</v>
      </c>
      <c r="F799" s="54">
        <v>1</v>
      </c>
      <c r="G799" s="56" t="s">
        <v>1314</v>
      </c>
      <c r="H799" s="56" t="s">
        <v>1316</v>
      </c>
      <c r="I799" s="73">
        <v>1</v>
      </c>
      <c r="J799" s="3">
        <f t="shared" si="25"/>
        <v>100</v>
      </c>
      <c r="K799" s="3">
        <v>1</v>
      </c>
      <c r="L799" s="51"/>
      <c r="M799" s="83" t="s">
        <v>1393</v>
      </c>
    </row>
    <row r="800" spans="1:13" ht="57" customHeight="1">
      <c r="A800" s="56" t="s">
        <v>434</v>
      </c>
      <c r="B800" s="55" t="s">
        <v>1370</v>
      </c>
      <c r="C800" s="54">
        <v>824</v>
      </c>
      <c r="D800" s="55" t="s">
        <v>1394</v>
      </c>
      <c r="E800" s="56">
        <v>15</v>
      </c>
      <c r="F800" s="54">
        <v>1</v>
      </c>
      <c r="G800" s="56" t="s">
        <v>1314</v>
      </c>
      <c r="H800" s="56" t="s">
        <v>1300</v>
      </c>
      <c r="I800" s="73">
        <v>1</v>
      </c>
      <c r="J800" s="3">
        <f t="shared" si="25"/>
        <v>100</v>
      </c>
      <c r="K800" s="3">
        <v>1</v>
      </c>
      <c r="L800" s="51"/>
      <c r="M800" s="83" t="s">
        <v>1395</v>
      </c>
    </row>
    <row r="801" spans="1:13" ht="57" customHeight="1">
      <c r="A801" s="56" t="s">
        <v>434</v>
      </c>
      <c r="B801" s="55" t="s">
        <v>1370</v>
      </c>
      <c r="C801" s="54">
        <v>824</v>
      </c>
      <c r="D801" s="55" t="s">
        <v>1396</v>
      </c>
      <c r="E801" s="56">
        <v>30</v>
      </c>
      <c r="F801" s="54">
        <v>1</v>
      </c>
      <c r="G801" s="56" t="s">
        <v>1314</v>
      </c>
      <c r="H801" s="56" t="s">
        <v>1316</v>
      </c>
      <c r="I801" s="73">
        <v>1</v>
      </c>
      <c r="J801" s="3">
        <f t="shared" si="25"/>
        <v>100</v>
      </c>
      <c r="K801" s="3">
        <v>1</v>
      </c>
      <c r="L801" s="51"/>
      <c r="M801" s="83" t="s">
        <v>1399</v>
      </c>
    </row>
    <row r="802" spans="1:13" ht="57" customHeight="1">
      <c r="A802" s="56" t="s">
        <v>434</v>
      </c>
      <c r="B802" s="55" t="s">
        <v>1370</v>
      </c>
      <c r="C802" s="54">
        <v>824</v>
      </c>
      <c r="D802" s="55" t="s">
        <v>1397</v>
      </c>
      <c r="E802" s="56">
        <v>38</v>
      </c>
      <c r="F802" s="54">
        <v>1</v>
      </c>
      <c r="G802" s="56" t="s">
        <v>1314</v>
      </c>
      <c r="H802" s="56" t="s">
        <v>1153</v>
      </c>
      <c r="I802" s="73">
        <v>1</v>
      </c>
      <c r="J802" s="3">
        <f t="shared" si="25"/>
        <v>100</v>
      </c>
      <c r="K802" s="3">
        <v>1</v>
      </c>
      <c r="L802" s="51"/>
      <c r="M802" s="83" t="s">
        <v>1398</v>
      </c>
    </row>
    <row r="803" spans="1:13" ht="57" customHeight="1">
      <c r="A803" s="56" t="s">
        <v>434</v>
      </c>
      <c r="B803" s="55" t="s">
        <v>1370</v>
      </c>
      <c r="C803" s="54">
        <v>824</v>
      </c>
      <c r="D803" s="55" t="s">
        <v>1416</v>
      </c>
      <c r="E803" s="56">
        <v>30</v>
      </c>
      <c r="F803" s="54">
        <v>1</v>
      </c>
      <c r="G803" s="56" t="s">
        <v>1314</v>
      </c>
      <c r="H803" s="56" t="s">
        <v>413</v>
      </c>
      <c r="I803" s="73">
        <v>1</v>
      </c>
      <c r="J803" s="3">
        <f t="shared" si="25"/>
        <v>100</v>
      </c>
      <c r="K803" s="3">
        <v>1</v>
      </c>
      <c r="L803" s="51"/>
      <c r="M803" s="83" t="s">
        <v>1402</v>
      </c>
    </row>
    <row r="804" spans="1:13" ht="57" customHeight="1">
      <c r="A804" s="56" t="s">
        <v>434</v>
      </c>
      <c r="B804" s="55" t="s">
        <v>1370</v>
      </c>
      <c r="C804" s="54">
        <v>824</v>
      </c>
      <c r="D804" s="55" t="s">
        <v>1400</v>
      </c>
      <c r="E804" s="56">
        <v>38</v>
      </c>
      <c r="F804" s="54">
        <v>1</v>
      </c>
      <c r="G804" s="56" t="s">
        <v>1314</v>
      </c>
      <c r="H804" s="56" t="s">
        <v>1401</v>
      </c>
      <c r="I804" s="73">
        <v>1</v>
      </c>
      <c r="J804" s="3">
        <f t="shared" si="25"/>
        <v>100</v>
      </c>
      <c r="K804" s="3">
        <v>1</v>
      </c>
      <c r="L804" s="51"/>
      <c r="M804" s="83" t="s">
        <v>1417</v>
      </c>
    </row>
    <row r="805" spans="1:13" ht="45" customHeight="1">
      <c r="A805" s="56" t="s">
        <v>434</v>
      </c>
      <c r="B805" s="55" t="s">
        <v>1353</v>
      </c>
      <c r="C805" s="54">
        <v>826</v>
      </c>
      <c r="D805" s="55" t="s">
        <v>1137</v>
      </c>
      <c r="E805" s="54">
        <v>30</v>
      </c>
      <c r="F805" s="54">
        <v>1</v>
      </c>
      <c r="G805" s="56" t="s">
        <v>1096</v>
      </c>
      <c r="H805" s="56" t="s">
        <v>413</v>
      </c>
      <c r="I805" s="1">
        <v>1</v>
      </c>
      <c r="J805" s="3">
        <f t="shared" si="23"/>
        <v>100</v>
      </c>
      <c r="K805" s="3">
        <v>1</v>
      </c>
      <c r="L805" s="51" t="s">
        <v>1138</v>
      </c>
      <c r="M805" s="3">
        <v>186</v>
      </c>
    </row>
    <row r="806" spans="1:13" ht="45" customHeight="1">
      <c r="A806" s="56" t="s">
        <v>434</v>
      </c>
      <c r="B806" s="55" t="s">
        <v>1286</v>
      </c>
      <c r="C806" s="54">
        <v>827</v>
      </c>
      <c r="D806" s="55" t="s">
        <v>1139</v>
      </c>
      <c r="E806" s="54">
        <v>30</v>
      </c>
      <c r="F806" s="54">
        <v>1</v>
      </c>
      <c r="G806" s="56" t="s">
        <v>1096</v>
      </c>
      <c r="H806" s="56" t="s">
        <v>413</v>
      </c>
      <c r="I806" s="1">
        <v>1</v>
      </c>
      <c r="J806" s="3">
        <f t="shared" si="23"/>
        <v>100</v>
      </c>
      <c r="K806" s="3">
        <v>1</v>
      </c>
      <c r="L806" s="51" t="s">
        <v>1138</v>
      </c>
      <c r="M806" s="3">
        <v>188</v>
      </c>
    </row>
    <row r="807" spans="1:13" ht="42.75" customHeight="1">
      <c r="A807" s="56" t="s">
        <v>434</v>
      </c>
      <c r="B807" s="55" t="s">
        <v>1287</v>
      </c>
      <c r="C807" s="54">
        <v>828</v>
      </c>
      <c r="D807" s="55" t="s">
        <v>1140</v>
      </c>
      <c r="E807" s="54">
        <v>30</v>
      </c>
      <c r="F807" s="54">
        <v>1</v>
      </c>
      <c r="G807" s="56" t="s">
        <v>1096</v>
      </c>
      <c r="H807" s="56" t="s">
        <v>413</v>
      </c>
      <c r="I807" s="1">
        <v>1</v>
      </c>
      <c r="J807" s="3">
        <f t="shared" si="23"/>
        <v>100</v>
      </c>
      <c r="K807" s="3">
        <v>1</v>
      </c>
      <c r="L807" s="51" t="s">
        <v>1138</v>
      </c>
      <c r="M807" s="3">
        <v>189</v>
      </c>
    </row>
    <row r="808" spans="1:13" ht="42.75" customHeight="1">
      <c r="A808" s="56" t="s">
        <v>434</v>
      </c>
      <c r="B808" s="55" t="s">
        <v>1288</v>
      </c>
      <c r="C808" s="54">
        <v>830</v>
      </c>
      <c r="D808" s="55" t="s">
        <v>1141</v>
      </c>
      <c r="E808" s="54">
        <v>30</v>
      </c>
      <c r="F808" s="54">
        <v>1</v>
      </c>
      <c r="G808" s="56" t="s">
        <v>1096</v>
      </c>
      <c r="H808" s="56" t="s">
        <v>413</v>
      </c>
      <c r="I808" s="1">
        <v>1</v>
      </c>
      <c r="J808" s="3">
        <f t="shared" si="23"/>
        <v>100</v>
      </c>
      <c r="K808" s="3">
        <v>1</v>
      </c>
      <c r="L808" s="51" t="s">
        <v>1138</v>
      </c>
      <c r="M808" s="3">
        <v>191</v>
      </c>
    </row>
    <row r="809" spans="1:13" ht="42.75" customHeight="1">
      <c r="A809" s="56" t="s">
        <v>434</v>
      </c>
      <c r="B809" s="55" t="s">
        <v>1303</v>
      </c>
      <c r="C809" s="54">
        <v>831</v>
      </c>
      <c r="D809" s="55" t="s">
        <v>1319</v>
      </c>
      <c r="E809" s="56">
        <v>30</v>
      </c>
      <c r="F809" s="54">
        <v>1</v>
      </c>
      <c r="G809" s="56" t="s">
        <v>1314</v>
      </c>
      <c r="H809" s="56" t="s">
        <v>1316</v>
      </c>
      <c r="I809" s="73">
        <v>1</v>
      </c>
      <c r="J809" s="3">
        <f>I809/F809*100</f>
        <v>100</v>
      </c>
      <c r="K809" s="3">
        <v>1</v>
      </c>
      <c r="L809" s="51"/>
      <c r="M809" s="3">
        <v>192</v>
      </c>
    </row>
    <row r="810" spans="1:13" ht="48" customHeight="1">
      <c r="A810" s="56" t="s">
        <v>434</v>
      </c>
      <c r="B810" s="55" t="s">
        <v>1289</v>
      </c>
      <c r="C810" s="54">
        <v>832</v>
      </c>
      <c r="D810" s="55" t="s">
        <v>1143</v>
      </c>
      <c r="E810" s="54">
        <v>30</v>
      </c>
      <c r="F810" s="54">
        <v>1</v>
      </c>
      <c r="G810" s="56" t="s">
        <v>1096</v>
      </c>
      <c r="H810" s="56" t="s">
        <v>413</v>
      </c>
      <c r="I810" s="1">
        <v>1</v>
      </c>
      <c r="J810" s="3">
        <f aca="true" t="shared" si="26" ref="J810:J867">I810/F810*100</f>
        <v>100</v>
      </c>
      <c r="K810" s="3">
        <v>1</v>
      </c>
      <c r="L810" s="51" t="s">
        <v>1138</v>
      </c>
      <c r="M810" s="3">
        <v>194</v>
      </c>
    </row>
    <row r="811" spans="1:13" ht="48" customHeight="1">
      <c r="A811" s="56" t="s">
        <v>434</v>
      </c>
      <c r="B811" s="55" t="s">
        <v>1303</v>
      </c>
      <c r="C811" s="54">
        <v>833</v>
      </c>
      <c r="D811" s="55" t="s">
        <v>1144</v>
      </c>
      <c r="E811" s="54">
        <v>30</v>
      </c>
      <c r="F811" s="54">
        <v>1</v>
      </c>
      <c r="G811" s="56" t="s">
        <v>1096</v>
      </c>
      <c r="H811" s="56" t="s">
        <v>413</v>
      </c>
      <c r="I811" s="1">
        <v>1</v>
      </c>
      <c r="J811" s="3">
        <f t="shared" si="26"/>
        <v>100</v>
      </c>
      <c r="K811" s="3">
        <v>1</v>
      </c>
      <c r="L811" s="51" t="s">
        <v>1138</v>
      </c>
      <c r="M811" s="3">
        <v>195</v>
      </c>
    </row>
    <row r="812" spans="1:13" ht="48" customHeight="1">
      <c r="A812" s="56" t="s">
        <v>434</v>
      </c>
      <c r="B812" s="55" t="s">
        <v>1303</v>
      </c>
      <c r="C812" s="54">
        <v>834</v>
      </c>
      <c r="D812" s="55" t="s">
        <v>1145</v>
      </c>
      <c r="E812" s="54">
        <v>15</v>
      </c>
      <c r="F812" s="54">
        <v>1</v>
      </c>
      <c r="G812" s="56" t="s">
        <v>1096</v>
      </c>
      <c r="H812" s="56" t="s">
        <v>413</v>
      </c>
      <c r="I812" s="1">
        <v>1</v>
      </c>
      <c r="J812" s="3">
        <f t="shared" si="26"/>
        <v>100</v>
      </c>
      <c r="K812" s="3">
        <v>1</v>
      </c>
      <c r="L812" s="51" t="s">
        <v>1142</v>
      </c>
      <c r="M812" s="3">
        <v>196</v>
      </c>
    </row>
    <row r="813" spans="1:13" ht="48" customHeight="1">
      <c r="A813" s="56" t="s">
        <v>434</v>
      </c>
      <c r="B813" s="55" t="s">
        <v>1303</v>
      </c>
      <c r="C813" s="54">
        <v>835</v>
      </c>
      <c r="D813" s="55" t="s">
        <v>1147</v>
      </c>
      <c r="E813" s="54">
        <v>15</v>
      </c>
      <c r="F813" s="54">
        <v>1</v>
      </c>
      <c r="G813" s="56" t="s">
        <v>1096</v>
      </c>
      <c r="H813" s="56" t="s">
        <v>413</v>
      </c>
      <c r="I813" s="1">
        <v>1</v>
      </c>
      <c r="J813" s="3">
        <f t="shared" si="26"/>
        <v>100</v>
      </c>
      <c r="K813" s="3">
        <v>1</v>
      </c>
      <c r="L813" s="51" t="s">
        <v>1146</v>
      </c>
      <c r="M813" s="3">
        <v>199</v>
      </c>
    </row>
    <row r="814" spans="1:13" ht="48" customHeight="1">
      <c r="A814" s="56" t="s">
        <v>434</v>
      </c>
      <c r="B814" s="55" t="s">
        <v>1303</v>
      </c>
      <c r="C814" s="54">
        <v>836</v>
      </c>
      <c r="D814" s="55" t="s">
        <v>1148</v>
      </c>
      <c r="E814" s="54">
        <v>15</v>
      </c>
      <c r="F814" s="54">
        <v>1</v>
      </c>
      <c r="G814" s="56" t="s">
        <v>1096</v>
      </c>
      <c r="H814" s="56" t="s">
        <v>413</v>
      </c>
      <c r="I814" s="1">
        <v>1</v>
      </c>
      <c r="J814" s="3">
        <f t="shared" si="26"/>
        <v>100</v>
      </c>
      <c r="K814" s="3">
        <v>1</v>
      </c>
      <c r="L814" s="51" t="s">
        <v>1146</v>
      </c>
      <c r="M814" s="3">
        <v>200</v>
      </c>
    </row>
    <row r="815" spans="1:13" ht="48" customHeight="1">
      <c r="A815" s="56" t="s">
        <v>434</v>
      </c>
      <c r="B815" s="55" t="s">
        <v>1303</v>
      </c>
      <c r="C815" s="54">
        <v>837</v>
      </c>
      <c r="D815" s="55" t="s">
        <v>1149</v>
      </c>
      <c r="E815" s="54">
        <v>35</v>
      </c>
      <c r="F815" s="54">
        <v>1</v>
      </c>
      <c r="G815" s="56" t="s">
        <v>1096</v>
      </c>
      <c r="H815" s="56" t="s">
        <v>413</v>
      </c>
      <c r="I815" s="1">
        <v>1</v>
      </c>
      <c r="J815" s="3">
        <f t="shared" si="26"/>
        <v>100</v>
      </c>
      <c r="K815" s="3">
        <v>1</v>
      </c>
      <c r="L815" s="51" t="s">
        <v>1132</v>
      </c>
      <c r="M815" s="3">
        <v>201</v>
      </c>
    </row>
    <row r="816" spans="1:13" ht="48" customHeight="1">
      <c r="A816" s="56" t="s">
        <v>434</v>
      </c>
      <c r="B816" s="55" t="s">
        <v>1303</v>
      </c>
      <c r="C816" s="54">
        <v>838</v>
      </c>
      <c r="D816" s="55" t="s">
        <v>1150</v>
      </c>
      <c r="E816" s="54">
        <v>35</v>
      </c>
      <c r="F816" s="54">
        <v>1</v>
      </c>
      <c r="G816" s="56" t="s">
        <v>1096</v>
      </c>
      <c r="H816" s="56" t="s">
        <v>413</v>
      </c>
      <c r="I816" s="1">
        <v>1</v>
      </c>
      <c r="J816" s="3">
        <f t="shared" si="26"/>
        <v>100</v>
      </c>
      <c r="K816" s="3">
        <v>1</v>
      </c>
      <c r="L816" s="51" t="s">
        <v>1132</v>
      </c>
      <c r="M816" s="3">
        <v>202</v>
      </c>
    </row>
    <row r="817" spans="1:13" ht="48" customHeight="1">
      <c r="A817" s="56" t="s">
        <v>434</v>
      </c>
      <c r="B817" s="55" t="s">
        <v>1303</v>
      </c>
      <c r="C817" s="54">
        <v>839</v>
      </c>
      <c r="D817" s="55" t="s">
        <v>1151</v>
      </c>
      <c r="E817" s="54">
        <v>35</v>
      </c>
      <c r="F817" s="54">
        <v>1</v>
      </c>
      <c r="G817" s="56" t="s">
        <v>1096</v>
      </c>
      <c r="H817" s="56" t="s">
        <v>413</v>
      </c>
      <c r="I817" s="1">
        <v>1</v>
      </c>
      <c r="J817" s="3">
        <f t="shared" si="26"/>
        <v>100</v>
      </c>
      <c r="K817" s="3">
        <v>1</v>
      </c>
      <c r="L817" s="51" t="s">
        <v>1132</v>
      </c>
      <c r="M817" s="3">
        <v>204</v>
      </c>
    </row>
    <row r="818" spans="1:13" ht="48" customHeight="1">
      <c r="A818" s="56" t="s">
        <v>434</v>
      </c>
      <c r="B818" s="55" t="s">
        <v>1303</v>
      </c>
      <c r="C818" s="54">
        <v>845</v>
      </c>
      <c r="D818" s="55" t="s">
        <v>1152</v>
      </c>
      <c r="E818" s="54">
        <v>35</v>
      </c>
      <c r="F818" s="54">
        <v>1</v>
      </c>
      <c r="G818" s="56" t="s">
        <v>1096</v>
      </c>
      <c r="H818" s="56" t="s">
        <v>413</v>
      </c>
      <c r="I818" s="1">
        <v>1</v>
      </c>
      <c r="J818" s="3">
        <f t="shared" si="26"/>
        <v>100</v>
      </c>
      <c r="K818" s="3">
        <v>1</v>
      </c>
      <c r="L818" s="51" t="s">
        <v>1153</v>
      </c>
      <c r="M818" s="3">
        <v>210</v>
      </c>
    </row>
    <row r="819" spans="1:13" ht="48" customHeight="1">
      <c r="A819" s="56" t="s">
        <v>434</v>
      </c>
      <c r="B819" s="55" t="s">
        <v>1303</v>
      </c>
      <c r="C819" s="54">
        <v>846</v>
      </c>
      <c r="D819" s="55" t="s">
        <v>1154</v>
      </c>
      <c r="E819" s="54">
        <v>35</v>
      </c>
      <c r="F819" s="54">
        <v>1</v>
      </c>
      <c r="G819" s="56" t="s">
        <v>1096</v>
      </c>
      <c r="H819" s="56" t="s">
        <v>413</v>
      </c>
      <c r="I819" s="1">
        <v>1</v>
      </c>
      <c r="J819" s="3">
        <f t="shared" si="26"/>
        <v>100</v>
      </c>
      <c r="K819" s="3">
        <v>1</v>
      </c>
      <c r="L819" s="51" t="s">
        <v>1153</v>
      </c>
      <c r="M819" s="3">
        <v>211</v>
      </c>
    </row>
    <row r="820" spans="1:13" ht="48" customHeight="1">
      <c r="A820" s="56" t="s">
        <v>434</v>
      </c>
      <c r="B820" s="55" t="s">
        <v>1303</v>
      </c>
      <c r="C820" s="54">
        <v>847</v>
      </c>
      <c r="D820" s="55" t="s">
        <v>1155</v>
      </c>
      <c r="E820" s="54">
        <v>35</v>
      </c>
      <c r="F820" s="54">
        <v>1</v>
      </c>
      <c r="G820" s="56" t="s">
        <v>1096</v>
      </c>
      <c r="H820" s="56" t="s">
        <v>413</v>
      </c>
      <c r="I820" s="1">
        <v>1</v>
      </c>
      <c r="J820" s="3">
        <f t="shared" si="26"/>
        <v>100</v>
      </c>
      <c r="K820" s="3">
        <v>1</v>
      </c>
      <c r="L820" s="51" t="s">
        <v>1153</v>
      </c>
      <c r="M820" s="3">
        <v>212</v>
      </c>
    </row>
    <row r="821" spans="1:13" ht="48" customHeight="1">
      <c r="A821" s="56" t="s">
        <v>434</v>
      </c>
      <c r="B821" s="55" t="s">
        <v>1303</v>
      </c>
      <c r="C821" s="54">
        <v>848</v>
      </c>
      <c r="D821" s="55" t="s">
        <v>1156</v>
      </c>
      <c r="E821" s="54">
        <v>35</v>
      </c>
      <c r="F821" s="54">
        <v>1</v>
      </c>
      <c r="G821" s="56" t="s">
        <v>1096</v>
      </c>
      <c r="H821" s="56" t="s">
        <v>413</v>
      </c>
      <c r="I821" s="1">
        <v>1</v>
      </c>
      <c r="J821" s="3">
        <f t="shared" si="26"/>
        <v>100</v>
      </c>
      <c r="K821" s="3">
        <v>1</v>
      </c>
      <c r="L821" s="51" t="s">
        <v>1153</v>
      </c>
      <c r="M821" s="3">
        <v>213</v>
      </c>
    </row>
    <row r="822" spans="1:13" ht="63" customHeight="1">
      <c r="A822" s="56" t="s">
        <v>434</v>
      </c>
      <c r="B822" s="55" t="s">
        <v>1303</v>
      </c>
      <c r="C822" s="54">
        <v>849</v>
      </c>
      <c r="D822" s="55" t="s">
        <v>1382</v>
      </c>
      <c r="E822" s="54">
        <v>30</v>
      </c>
      <c r="F822" s="54">
        <v>1</v>
      </c>
      <c r="G822" s="56" t="s">
        <v>1096</v>
      </c>
      <c r="H822" s="56" t="s">
        <v>1157</v>
      </c>
      <c r="I822" s="1">
        <v>1</v>
      </c>
      <c r="J822" s="3">
        <f t="shared" si="26"/>
        <v>100</v>
      </c>
      <c r="K822" s="3">
        <v>1</v>
      </c>
      <c r="L822" s="51"/>
      <c r="M822" s="3">
        <v>214</v>
      </c>
    </row>
    <row r="823" spans="1:13" ht="63" customHeight="1">
      <c r="A823" s="56" t="s">
        <v>434</v>
      </c>
      <c r="B823" s="55" t="s">
        <v>1303</v>
      </c>
      <c r="C823" s="54">
        <v>850</v>
      </c>
      <c r="D823" s="55" t="s">
        <v>1381</v>
      </c>
      <c r="E823" s="54">
        <v>30</v>
      </c>
      <c r="F823" s="54">
        <v>1</v>
      </c>
      <c r="G823" s="56" t="s">
        <v>1096</v>
      </c>
      <c r="H823" s="56" t="s">
        <v>1157</v>
      </c>
      <c r="I823" s="1">
        <v>1</v>
      </c>
      <c r="J823" s="3">
        <f t="shared" si="26"/>
        <v>100</v>
      </c>
      <c r="K823" s="3">
        <v>1</v>
      </c>
      <c r="L823" s="51"/>
      <c r="M823" s="3">
        <v>215</v>
      </c>
    </row>
    <row r="824" spans="1:13" ht="63" customHeight="1">
      <c r="A824" s="56" t="s">
        <v>434</v>
      </c>
      <c r="B824" s="55" t="s">
        <v>1303</v>
      </c>
      <c r="C824" s="54">
        <v>851</v>
      </c>
      <c r="D824" s="55" t="s">
        <v>1383</v>
      </c>
      <c r="E824" s="54">
        <v>30</v>
      </c>
      <c r="F824" s="54">
        <v>1</v>
      </c>
      <c r="G824" s="56" t="s">
        <v>1096</v>
      </c>
      <c r="H824" s="56" t="s">
        <v>1157</v>
      </c>
      <c r="I824" s="1">
        <v>1</v>
      </c>
      <c r="J824" s="3">
        <f t="shared" si="26"/>
        <v>100</v>
      </c>
      <c r="K824" s="3">
        <v>1</v>
      </c>
      <c r="L824" s="51"/>
      <c r="M824" s="3">
        <v>216</v>
      </c>
    </row>
    <row r="825" spans="1:13" ht="63" customHeight="1">
      <c r="A825" s="56" t="s">
        <v>434</v>
      </c>
      <c r="B825" s="55" t="s">
        <v>1303</v>
      </c>
      <c r="C825" s="54">
        <v>852</v>
      </c>
      <c r="D825" s="55" t="s">
        <v>1158</v>
      </c>
      <c r="E825" s="54">
        <v>30</v>
      </c>
      <c r="F825" s="54">
        <v>1</v>
      </c>
      <c r="G825" s="56" t="s">
        <v>1096</v>
      </c>
      <c r="H825" s="56" t="s">
        <v>1157</v>
      </c>
      <c r="I825" s="1">
        <v>1</v>
      </c>
      <c r="J825" s="3">
        <f t="shared" si="26"/>
        <v>100</v>
      </c>
      <c r="K825" s="3">
        <v>1</v>
      </c>
      <c r="L825" s="51"/>
      <c r="M825" s="3">
        <v>217</v>
      </c>
    </row>
    <row r="826" spans="1:13" ht="63" customHeight="1">
      <c r="A826" s="56" t="s">
        <v>434</v>
      </c>
      <c r="B826" s="55" t="s">
        <v>1303</v>
      </c>
      <c r="C826" s="54">
        <v>853</v>
      </c>
      <c r="D826" s="55" t="s">
        <v>1380</v>
      </c>
      <c r="E826" s="54">
        <v>45</v>
      </c>
      <c r="F826" s="54">
        <v>2</v>
      </c>
      <c r="G826" s="56" t="s">
        <v>1096</v>
      </c>
      <c r="H826" s="56" t="s">
        <v>1159</v>
      </c>
      <c r="I826" s="1">
        <v>2</v>
      </c>
      <c r="J826" s="3">
        <f t="shared" si="26"/>
        <v>100</v>
      </c>
      <c r="K826" s="3">
        <v>1</v>
      </c>
      <c r="L826" s="51"/>
      <c r="M826" s="3">
        <v>218</v>
      </c>
    </row>
    <row r="827" spans="1:13" ht="63" customHeight="1">
      <c r="A827" s="56" t="s">
        <v>434</v>
      </c>
      <c r="B827" s="55" t="s">
        <v>1303</v>
      </c>
      <c r="C827" s="54">
        <v>854</v>
      </c>
      <c r="D827" s="55" t="s">
        <v>1379</v>
      </c>
      <c r="E827" s="54">
        <v>45</v>
      </c>
      <c r="F827" s="54">
        <v>2</v>
      </c>
      <c r="G827" s="56" t="s">
        <v>1096</v>
      </c>
      <c r="H827" s="56" t="s">
        <v>1159</v>
      </c>
      <c r="I827" s="1">
        <v>2</v>
      </c>
      <c r="J827" s="3">
        <f t="shared" si="26"/>
        <v>100</v>
      </c>
      <c r="K827" s="3">
        <v>1</v>
      </c>
      <c r="L827" s="51"/>
      <c r="M827" s="3">
        <v>219</v>
      </c>
    </row>
    <row r="828" spans="1:13" ht="63" customHeight="1">
      <c r="A828" s="56" t="s">
        <v>434</v>
      </c>
      <c r="B828" s="55" t="s">
        <v>1303</v>
      </c>
      <c r="C828" s="54">
        <v>855</v>
      </c>
      <c r="D828" s="55" t="s">
        <v>1384</v>
      </c>
      <c r="E828" s="54">
        <v>45</v>
      </c>
      <c r="F828" s="54">
        <v>1</v>
      </c>
      <c r="G828" s="56" t="s">
        <v>1096</v>
      </c>
      <c r="H828" s="56" t="s">
        <v>1159</v>
      </c>
      <c r="I828" s="1">
        <v>1</v>
      </c>
      <c r="J828" s="3">
        <f t="shared" si="26"/>
        <v>100</v>
      </c>
      <c r="K828" s="3">
        <v>1</v>
      </c>
      <c r="L828" s="51"/>
      <c r="M828" s="3">
        <v>220</v>
      </c>
    </row>
    <row r="829" spans="1:13" ht="63" customHeight="1">
      <c r="A829" s="56" t="s">
        <v>434</v>
      </c>
      <c r="B829" s="55" t="s">
        <v>1303</v>
      </c>
      <c r="C829" s="54">
        <v>856</v>
      </c>
      <c r="D829" s="55" t="s">
        <v>1161</v>
      </c>
      <c r="E829" s="54">
        <v>9</v>
      </c>
      <c r="F829" s="54">
        <v>1</v>
      </c>
      <c r="G829" s="56" t="s">
        <v>1160</v>
      </c>
      <c r="H829" s="56" t="s">
        <v>414</v>
      </c>
      <c r="I829" s="1">
        <v>1</v>
      </c>
      <c r="J829" s="3">
        <f t="shared" si="26"/>
        <v>100</v>
      </c>
      <c r="K829" s="3">
        <v>1</v>
      </c>
      <c r="L829" s="51" t="s">
        <v>119</v>
      </c>
      <c r="M829" s="3">
        <v>1</v>
      </c>
    </row>
    <row r="830" spans="1:13" ht="55.5" customHeight="1">
      <c r="A830" s="56" t="s">
        <v>434</v>
      </c>
      <c r="B830" s="55" t="s">
        <v>1303</v>
      </c>
      <c r="C830" s="54">
        <v>857</v>
      </c>
      <c r="D830" s="55" t="s">
        <v>1162</v>
      </c>
      <c r="E830" s="54">
        <v>9</v>
      </c>
      <c r="F830" s="54">
        <v>1</v>
      </c>
      <c r="G830" s="56" t="s">
        <v>1160</v>
      </c>
      <c r="H830" s="56" t="s">
        <v>414</v>
      </c>
      <c r="I830" s="1">
        <v>1</v>
      </c>
      <c r="J830" s="3">
        <f t="shared" si="26"/>
        <v>100</v>
      </c>
      <c r="K830" s="3">
        <v>1</v>
      </c>
      <c r="L830" s="51" t="s">
        <v>119</v>
      </c>
      <c r="M830" s="3">
        <v>2</v>
      </c>
    </row>
    <row r="831" spans="1:13" ht="55.5" customHeight="1">
      <c r="A831" s="56" t="s">
        <v>434</v>
      </c>
      <c r="B831" s="55" t="s">
        <v>1303</v>
      </c>
      <c r="C831" s="54">
        <v>858</v>
      </c>
      <c r="D831" s="55" t="s">
        <v>600</v>
      </c>
      <c r="E831" s="54">
        <v>9</v>
      </c>
      <c r="F831" s="54">
        <v>1</v>
      </c>
      <c r="G831" s="56" t="s">
        <v>1160</v>
      </c>
      <c r="H831" s="56" t="s">
        <v>414</v>
      </c>
      <c r="I831" s="1">
        <v>1</v>
      </c>
      <c r="J831" s="3">
        <f t="shared" si="26"/>
        <v>100</v>
      </c>
      <c r="K831" s="3">
        <v>1</v>
      </c>
      <c r="L831" s="51" t="s">
        <v>119</v>
      </c>
      <c r="M831" s="3">
        <v>3</v>
      </c>
    </row>
    <row r="832" spans="1:13" ht="55.5" customHeight="1">
      <c r="A832" s="56" t="s">
        <v>434</v>
      </c>
      <c r="B832" s="55" t="s">
        <v>1303</v>
      </c>
      <c r="C832" s="54">
        <v>859</v>
      </c>
      <c r="D832" s="55" t="s">
        <v>601</v>
      </c>
      <c r="E832" s="54">
        <v>9</v>
      </c>
      <c r="F832" s="54">
        <v>1</v>
      </c>
      <c r="G832" s="56" t="s">
        <v>1160</v>
      </c>
      <c r="H832" s="56" t="s">
        <v>414</v>
      </c>
      <c r="I832" s="1">
        <v>1</v>
      </c>
      <c r="J832" s="3">
        <f t="shared" si="26"/>
        <v>100</v>
      </c>
      <c r="K832" s="3">
        <v>1</v>
      </c>
      <c r="L832" s="51" t="s">
        <v>119</v>
      </c>
      <c r="M832" s="3">
        <v>4</v>
      </c>
    </row>
    <row r="833" spans="1:13" ht="55.5" customHeight="1">
      <c r="A833" s="56" t="s">
        <v>434</v>
      </c>
      <c r="B833" s="55" t="s">
        <v>1303</v>
      </c>
      <c r="C833" s="54">
        <v>860</v>
      </c>
      <c r="D833" s="55" t="s">
        <v>602</v>
      </c>
      <c r="E833" s="54">
        <v>9</v>
      </c>
      <c r="F833" s="54">
        <v>1</v>
      </c>
      <c r="G833" s="56" t="s">
        <v>1160</v>
      </c>
      <c r="H833" s="56" t="s">
        <v>414</v>
      </c>
      <c r="I833" s="1">
        <v>1</v>
      </c>
      <c r="J833" s="3">
        <f t="shared" si="26"/>
        <v>100</v>
      </c>
      <c r="K833" s="3">
        <v>1</v>
      </c>
      <c r="L833" s="51" t="s">
        <v>119</v>
      </c>
      <c r="M833" s="3">
        <v>5</v>
      </c>
    </row>
    <row r="834" spans="1:13" ht="55.5" customHeight="1">
      <c r="A834" s="56" t="s">
        <v>434</v>
      </c>
      <c r="B834" s="55" t="s">
        <v>1303</v>
      </c>
      <c r="C834" s="54">
        <v>861</v>
      </c>
      <c r="D834" s="55" t="s">
        <v>1163</v>
      </c>
      <c r="E834" s="54">
        <v>9</v>
      </c>
      <c r="F834" s="54">
        <v>1</v>
      </c>
      <c r="G834" s="56" t="s">
        <v>1160</v>
      </c>
      <c r="H834" s="56" t="s">
        <v>414</v>
      </c>
      <c r="I834" s="1">
        <v>1</v>
      </c>
      <c r="J834" s="3">
        <f t="shared" si="26"/>
        <v>100</v>
      </c>
      <c r="K834" s="3">
        <v>1</v>
      </c>
      <c r="L834" s="51" t="s">
        <v>119</v>
      </c>
      <c r="M834" s="3">
        <v>6</v>
      </c>
    </row>
    <row r="835" spans="1:13" ht="55.5" customHeight="1">
      <c r="A835" s="56" t="s">
        <v>434</v>
      </c>
      <c r="B835" s="55" t="s">
        <v>1303</v>
      </c>
      <c r="C835" s="54">
        <v>862</v>
      </c>
      <c r="D835" s="55" t="s">
        <v>1164</v>
      </c>
      <c r="E835" s="54">
        <v>9</v>
      </c>
      <c r="F835" s="54">
        <v>1</v>
      </c>
      <c r="G835" s="56" t="s">
        <v>1160</v>
      </c>
      <c r="H835" s="56" t="s">
        <v>414</v>
      </c>
      <c r="I835" s="1">
        <v>1</v>
      </c>
      <c r="J835" s="3">
        <f t="shared" si="26"/>
        <v>100</v>
      </c>
      <c r="K835" s="3">
        <v>1</v>
      </c>
      <c r="L835" s="51" t="s">
        <v>119</v>
      </c>
      <c r="M835" s="3">
        <v>7</v>
      </c>
    </row>
    <row r="836" spans="1:13" ht="55.5" customHeight="1">
      <c r="A836" s="56" t="s">
        <v>434</v>
      </c>
      <c r="B836" s="55" t="s">
        <v>1303</v>
      </c>
      <c r="C836" s="54">
        <v>863</v>
      </c>
      <c r="D836" s="55" t="s">
        <v>1165</v>
      </c>
      <c r="E836" s="54">
        <v>9</v>
      </c>
      <c r="F836" s="54">
        <v>1</v>
      </c>
      <c r="G836" s="56" t="s">
        <v>1160</v>
      </c>
      <c r="H836" s="56" t="s">
        <v>414</v>
      </c>
      <c r="I836" s="1">
        <v>1</v>
      </c>
      <c r="J836" s="3">
        <f t="shared" si="26"/>
        <v>100</v>
      </c>
      <c r="K836" s="3">
        <v>1</v>
      </c>
      <c r="L836" s="51" t="s">
        <v>119</v>
      </c>
      <c r="M836" s="3">
        <v>8</v>
      </c>
    </row>
    <row r="837" spans="1:13" ht="73.5" customHeight="1">
      <c r="A837" s="56" t="s">
        <v>434</v>
      </c>
      <c r="B837" s="55" t="s">
        <v>1303</v>
      </c>
      <c r="C837" s="54">
        <v>864</v>
      </c>
      <c r="D837" s="55" t="s">
        <v>603</v>
      </c>
      <c r="E837" s="54">
        <v>9</v>
      </c>
      <c r="F837" s="54">
        <v>1</v>
      </c>
      <c r="G837" s="56" t="s">
        <v>1160</v>
      </c>
      <c r="H837" s="56" t="s">
        <v>414</v>
      </c>
      <c r="I837" s="1">
        <v>1</v>
      </c>
      <c r="J837" s="3">
        <f t="shared" si="26"/>
        <v>100</v>
      </c>
      <c r="K837" s="3">
        <v>1</v>
      </c>
      <c r="L837" s="51" t="s">
        <v>119</v>
      </c>
      <c r="M837" s="3">
        <v>9</v>
      </c>
    </row>
    <row r="838" spans="1:13" ht="67.5" customHeight="1">
      <c r="A838" s="56" t="s">
        <v>434</v>
      </c>
      <c r="B838" s="55" t="s">
        <v>1303</v>
      </c>
      <c r="C838" s="54">
        <v>865</v>
      </c>
      <c r="D838" s="55" t="s">
        <v>1167</v>
      </c>
      <c r="E838" s="54">
        <v>8</v>
      </c>
      <c r="F838" s="54">
        <v>1</v>
      </c>
      <c r="G838" s="56" t="s">
        <v>1166</v>
      </c>
      <c r="H838" s="56" t="s">
        <v>413</v>
      </c>
      <c r="I838" s="1">
        <v>1</v>
      </c>
      <c r="J838" s="3">
        <f t="shared" si="26"/>
        <v>100</v>
      </c>
      <c r="K838" s="3">
        <v>1</v>
      </c>
      <c r="L838" s="51" t="s">
        <v>559</v>
      </c>
      <c r="M838" s="3">
        <v>1</v>
      </c>
    </row>
    <row r="839" spans="1:13" ht="67.5" customHeight="1">
      <c r="A839" s="56" t="s">
        <v>434</v>
      </c>
      <c r="B839" s="55" t="s">
        <v>1303</v>
      </c>
      <c r="C839" s="54">
        <v>865</v>
      </c>
      <c r="D839" s="55" t="s">
        <v>1403</v>
      </c>
      <c r="E839" s="54">
        <v>8</v>
      </c>
      <c r="F839" s="54">
        <v>1</v>
      </c>
      <c r="G839" s="56" t="s">
        <v>1166</v>
      </c>
      <c r="H839" s="56" t="s">
        <v>413</v>
      </c>
      <c r="I839" s="1">
        <v>1</v>
      </c>
      <c r="J839" s="3">
        <f>I839/F839*100</f>
        <v>100</v>
      </c>
      <c r="K839" s="3">
        <v>1</v>
      </c>
      <c r="L839" s="51" t="s">
        <v>559</v>
      </c>
      <c r="M839" s="3">
        <v>2</v>
      </c>
    </row>
    <row r="840" spans="1:13" ht="67.5" customHeight="1">
      <c r="A840" s="56" t="s">
        <v>434</v>
      </c>
      <c r="B840" s="55" t="s">
        <v>1303</v>
      </c>
      <c r="C840" s="54">
        <v>865</v>
      </c>
      <c r="D840" s="55" t="s">
        <v>1404</v>
      </c>
      <c r="E840" s="54">
        <v>8</v>
      </c>
      <c r="F840" s="54">
        <v>1</v>
      </c>
      <c r="G840" s="56" t="s">
        <v>1166</v>
      </c>
      <c r="H840" s="56" t="s">
        <v>413</v>
      </c>
      <c r="I840" s="1">
        <v>1</v>
      </c>
      <c r="J840" s="3">
        <f>I840/F840*100</f>
        <v>100</v>
      </c>
      <c r="K840" s="3">
        <v>1</v>
      </c>
      <c r="L840" s="51" t="s">
        <v>559</v>
      </c>
      <c r="M840" s="3">
        <v>3</v>
      </c>
    </row>
    <row r="841" spans="1:13" ht="70.5" customHeight="1">
      <c r="A841" s="56" t="s">
        <v>434</v>
      </c>
      <c r="B841" s="55" t="s">
        <v>1303</v>
      </c>
      <c r="C841" s="54">
        <v>866</v>
      </c>
      <c r="D841" s="55" t="s">
        <v>1169</v>
      </c>
      <c r="E841" s="54">
        <v>8</v>
      </c>
      <c r="F841" s="54">
        <v>1</v>
      </c>
      <c r="G841" s="56" t="s">
        <v>1166</v>
      </c>
      <c r="H841" s="56" t="s">
        <v>413</v>
      </c>
      <c r="I841" s="1">
        <v>1</v>
      </c>
      <c r="J841" s="3">
        <f t="shared" si="26"/>
        <v>100</v>
      </c>
      <c r="K841" s="3">
        <v>1</v>
      </c>
      <c r="L841" s="51" t="s">
        <v>559</v>
      </c>
      <c r="M841" s="3">
        <v>4</v>
      </c>
    </row>
    <row r="842" spans="1:13" ht="72.75" customHeight="1">
      <c r="A842" s="56" t="s">
        <v>434</v>
      </c>
      <c r="B842" s="55" t="s">
        <v>1303</v>
      </c>
      <c r="C842" s="54">
        <v>868</v>
      </c>
      <c r="D842" s="55" t="s">
        <v>1183</v>
      </c>
      <c r="E842" s="54">
        <v>8</v>
      </c>
      <c r="F842" s="54">
        <v>1</v>
      </c>
      <c r="G842" s="56" t="s">
        <v>1166</v>
      </c>
      <c r="H842" s="56" t="s">
        <v>414</v>
      </c>
      <c r="I842" s="1">
        <v>1</v>
      </c>
      <c r="J842" s="3">
        <f t="shared" si="26"/>
        <v>100</v>
      </c>
      <c r="K842" s="3">
        <v>1</v>
      </c>
      <c r="L842" s="51" t="s">
        <v>843</v>
      </c>
      <c r="M842" s="3">
        <v>5</v>
      </c>
    </row>
    <row r="843" spans="1:13" ht="58.5" customHeight="1">
      <c r="A843" s="56" t="s">
        <v>434</v>
      </c>
      <c r="B843" s="55" t="s">
        <v>1303</v>
      </c>
      <c r="C843" s="54">
        <v>870</v>
      </c>
      <c r="D843" s="55" t="s">
        <v>1185</v>
      </c>
      <c r="E843" s="54">
        <v>8</v>
      </c>
      <c r="F843" s="54">
        <v>1</v>
      </c>
      <c r="G843" s="56" t="s">
        <v>1166</v>
      </c>
      <c r="H843" s="56" t="s">
        <v>414</v>
      </c>
      <c r="I843" s="1">
        <v>1</v>
      </c>
      <c r="J843" s="3">
        <f t="shared" si="26"/>
        <v>100</v>
      </c>
      <c r="K843" s="3">
        <v>1</v>
      </c>
      <c r="L843" s="51" t="s">
        <v>843</v>
      </c>
      <c r="M843" s="3">
        <v>6</v>
      </c>
    </row>
    <row r="844" spans="1:13" ht="80.25" customHeight="1">
      <c r="A844" s="56" t="s">
        <v>434</v>
      </c>
      <c r="B844" s="55" t="s">
        <v>1303</v>
      </c>
      <c r="C844" s="54">
        <v>873</v>
      </c>
      <c r="D844" s="55" t="s">
        <v>1172</v>
      </c>
      <c r="E844" s="54">
        <v>8</v>
      </c>
      <c r="F844" s="54">
        <v>1</v>
      </c>
      <c r="G844" s="56" t="s">
        <v>1166</v>
      </c>
      <c r="H844" s="56" t="s">
        <v>413</v>
      </c>
      <c r="I844" s="1">
        <v>1</v>
      </c>
      <c r="J844" s="3">
        <f aca="true" t="shared" si="27" ref="J844:J849">I844/F844*100</f>
        <v>100</v>
      </c>
      <c r="K844" s="3">
        <v>1</v>
      </c>
      <c r="L844" s="51" t="s">
        <v>1171</v>
      </c>
      <c r="M844" s="3">
        <v>7</v>
      </c>
    </row>
    <row r="845" spans="1:13" ht="69" customHeight="1">
      <c r="A845" s="56" t="s">
        <v>434</v>
      </c>
      <c r="B845" s="55" t="s">
        <v>1303</v>
      </c>
      <c r="C845" s="54">
        <v>872</v>
      </c>
      <c r="D845" s="55" t="s">
        <v>1173</v>
      </c>
      <c r="E845" s="54">
        <v>8</v>
      </c>
      <c r="F845" s="54">
        <v>1</v>
      </c>
      <c r="G845" s="56" t="s">
        <v>1166</v>
      </c>
      <c r="H845" s="56" t="s">
        <v>413</v>
      </c>
      <c r="I845" s="1">
        <v>1</v>
      </c>
      <c r="J845" s="3">
        <f t="shared" si="27"/>
        <v>100</v>
      </c>
      <c r="K845" s="3">
        <v>1</v>
      </c>
      <c r="L845" s="51" t="s">
        <v>1171</v>
      </c>
      <c r="M845" s="3">
        <v>8</v>
      </c>
    </row>
    <row r="846" spans="1:13" ht="80.25" customHeight="1">
      <c r="A846" s="56" t="s">
        <v>434</v>
      </c>
      <c r="B846" s="55" t="s">
        <v>1303</v>
      </c>
      <c r="C846" s="54">
        <v>874</v>
      </c>
      <c r="D846" s="55" t="s">
        <v>1174</v>
      </c>
      <c r="E846" s="54">
        <v>8</v>
      </c>
      <c r="F846" s="54">
        <v>1</v>
      </c>
      <c r="G846" s="56" t="s">
        <v>1166</v>
      </c>
      <c r="H846" s="56" t="s">
        <v>413</v>
      </c>
      <c r="I846" s="1">
        <v>1</v>
      </c>
      <c r="J846" s="3">
        <f t="shared" si="27"/>
        <v>100</v>
      </c>
      <c r="K846" s="3">
        <v>1</v>
      </c>
      <c r="L846" s="51" t="s">
        <v>1171</v>
      </c>
      <c r="M846" s="3">
        <v>9</v>
      </c>
    </row>
    <row r="847" spans="1:13" ht="72.75" customHeight="1">
      <c r="A847" s="56" t="s">
        <v>434</v>
      </c>
      <c r="B847" s="55" t="s">
        <v>1303</v>
      </c>
      <c r="C847" s="54">
        <v>867</v>
      </c>
      <c r="D847" s="55" t="s">
        <v>1175</v>
      </c>
      <c r="E847" s="54">
        <v>8</v>
      </c>
      <c r="F847" s="54">
        <v>1</v>
      </c>
      <c r="G847" s="56" t="s">
        <v>1166</v>
      </c>
      <c r="H847" s="56" t="s">
        <v>413</v>
      </c>
      <c r="I847" s="1">
        <v>1</v>
      </c>
      <c r="J847" s="3">
        <f t="shared" si="27"/>
        <v>100</v>
      </c>
      <c r="K847" s="3">
        <v>1</v>
      </c>
      <c r="L847" s="51" t="s">
        <v>559</v>
      </c>
      <c r="M847" s="3">
        <v>10</v>
      </c>
    </row>
    <row r="848" spans="1:13" ht="67.5" customHeight="1">
      <c r="A848" s="56" t="s">
        <v>434</v>
      </c>
      <c r="B848" s="55" t="s">
        <v>1303</v>
      </c>
      <c r="C848" s="54">
        <v>875</v>
      </c>
      <c r="D848" s="55" t="s">
        <v>1176</v>
      </c>
      <c r="E848" s="54">
        <v>8</v>
      </c>
      <c r="F848" s="54">
        <v>1</v>
      </c>
      <c r="G848" s="56" t="s">
        <v>1166</v>
      </c>
      <c r="H848" s="56" t="s">
        <v>413</v>
      </c>
      <c r="I848" s="1">
        <v>1</v>
      </c>
      <c r="J848" s="3">
        <f t="shared" si="27"/>
        <v>100</v>
      </c>
      <c r="K848" s="3">
        <v>1</v>
      </c>
      <c r="L848" s="51" t="s">
        <v>559</v>
      </c>
      <c r="M848" s="3">
        <v>11</v>
      </c>
    </row>
    <row r="849" spans="1:13" ht="58.5" customHeight="1">
      <c r="A849" s="56" t="s">
        <v>434</v>
      </c>
      <c r="B849" s="55" t="s">
        <v>1303</v>
      </c>
      <c r="C849" s="54">
        <v>876</v>
      </c>
      <c r="D849" s="55" t="s">
        <v>1177</v>
      </c>
      <c r="E849" s="54">
        <v>8</v>
      </c>
      <c r="F849" s="54">
        <v>1</v>
      </c>
      <c r="G849" s="56" t="s">
        <v>1166</v>
      </c>
      <c r="H849" s="56" t="s">
        <v>413</v>
      </c>
      <c r="I849" s="1">
        <v>1</v>
      </c>
      <c r="J849" s="3">
        <f t="shared" si="27"/>
        <v>100</v>
      </c>
      <c r="K849" s="3">
        <v>1</v>
      </c>
      <c r="L849" s="51" t="s">
        <v>559</v>
      </c>
      <c r="M849" s="3">
        <v>12</v>
      </c>
    </row>
    <row r="850" spans="1:13" ht="58.5" customHeight="1">
      <c r="A850" s="56" t="s">
        <v>434</v>
      </c>
      <c r="B850" s="55" t="s">
        <v>1303</v>
      </c>
      <c r="C850" s="54">
        <v>871</v>
      </c>
      <c r="D850" s="55" t="s">
        <v>1186</v>
      </c>
      <c r="E850" s="54">
        <v>8</v>
      </c>
      <c r="F850" s="54">
        <v>1</v>
      </c>
      <c r="G850" s="56" t="s">
        <v>1166</v>
      </c>
      <c r="H850" s="56" t="s">
        <v>414</v>
      </c>
      <c r="I850" s="1">
        <v>1</v>
      </c>
      <c r="J850" s="3">
        <f t="shared" si="26"/>
        <v>100</v>
      </c>
      <c r="K850" s="3">
        <v>1</v>
      </c>
      <c r="L850" s="51" t="s">
        <v>843</v>
      </c>
      <c r="M850" s="3">
        <v>13</v>
      </c>
    </row>
    <row r="851" spans="1:13" ht="58.5" customHeight="1">
      <c r="A851" s="56" t="s">
        <v>434</v>
      </c>
      <c r="B851" s="55" t="s">
        <v>1303</v>
      </c>
      <c r="C851" s="54">
        <v>878</v>
      </c>
      <c r="D851" s="55" t="s">
        <v>1178</v>
      </c>
      <c r="E851" s="54">
        <v>8</v>
      </c>
      <c r="F851" s="54">
        <v>1</v>
      </c>
      <c r="G851" s="56" t="s">
        <v>1166</v>
      </c>
      <c r="H851" s="56" t="s">
        <v>413</v>
      </c>
      <c r="I851" s="1">
        <v>1</v>
      </c>
      <c r="J851" s="3">
        <f t="shared" si="26"/>
        <v>100</v>
      </c>
      <c r="K851" s="3">
        <v>1</v>
      </c>
      <c r="L851" s="51" t="s">
        <v>559</v>
      </c>
      <c r="M851" s="3">
        <v>14</v>
      </c>
    </row>
    <row r="852" spans="1:13" ht="67.5" customHeight="1">
      <c r="A852" s="56" t="s">
        <v>434</v>
      </c>
      <c r="B852" s="55" t="s">
        <v>1303</v>
      </c>
      <c r="C852" s="54">
        <v>879</v>
      </c>
      <c r="D852" s="55" t="s">
        <v>1179</v>
      </c>
      <c r="E852" s="54">
        <v>8</v>
      </c>
      <c r="F852" s="54">
        <v>1</v>
      </c>
      <c r="G852" s="56" t="s">
        <v>1168</v>
      </c>
      <c r="H852" s="56" t="s">
        <v>413</v>
      </c>
      <c r="I852" s="1">
        <v>1</v>
      </c>
      <c r="J852" s="3">
        <f t="shared" si="26"/>
        <v>100</v>
      </c>
      <c r="K852" s="3">
        <v>1</v>
      </c>
      <c r="L852" s="51" t="s">
        <v>559</v>
      </c>
      <c r="M852" s="3">
        <v>15</v>
      </c>
    </row>
    <row r="853" spans="1:13" ht="68.25" customHeight="1">
      <c r="A853" s="56" t="s">
        <v>434</v>
      </c>
      <c r="B853" s="55" t="s">
        <v>1303</v>
      </c>
      <c r="C853" s="54">
        <v>880</v>
      </c>
      <c r="D853" s="55" t="s">
        <v>1180</v>
      </c>
      <c r="E853" s="54">
        <v>8</v>
      </c>
      <c r="F853" s="54">
        <v>1</v>
      </c>
      <c r="G853" s="56" t="s">
        <v>1166</v>
      </c>
      <c r="H853" s="56" t="s">
        <v>413</v>
      </c>
      <c r="I853" s="1">
        <v>1</v>
      </c>
      <c r="J853" s="3">
        <f t="shared" si="26"/>
        <v>100</v>
      </c>
      <c r="K853" s="3">
        <v>1</v>
      </c>
      <c r="L853" s="51" t="s">
        <v>559</v>
      </c>
      <c r="M853" s="3">
        <v>16</v>
      </c>
    </row>
    <row r="854" spans="1:13" ht="67.5" customHeight="1">
      <c r="A854" s="56" t="s">
        <v>434</v>
      </c>
      <c r="B854" s="55" t="s">
        <v>1303</v>
      </c>
      <c r="C854" s="54">
        <v>881</v>
      </c>
      <c r="D854" s="55" t="s">
        <v>1182</v>
      </c>
      <c r="E854" s="54">
        <v>8</v>
      </c>
      <c r="F854" s="54">
        <v>1</v>
      </c>
      <c r="G854" s="56" t="s">
        <v>1166</v>
      </c>
      <c r="H854" s="56" t="s">
        <v>413</v>
      </c>
      <c r="I854" s="1">
        <v>1</v>
      </c>
      <c r="J854" s="3">
        <f t="shared" si="26"/>
        <v>100</v>
      </c>
      <c r="K854" s="3">
        <v>1</v>
      </c>
      <c r="L854" s="51" t="s">
        <v>559</v>
      </c>
      <c r="M854" s="3">
        <v>17</v>
      </c>
    </row>
    <row r="855" spans="1:13" ht="58.5" customHeight="1">
      <c r="A855" s="56" t="s">
        <v>434</v>
      </c>
      <c r="B855" s="55" t="s">
        <v>1303</v>
      </c>
      <c r="C855" s="54">
        <v>882</v>
      </c>
      <c r="D855" s="55" t="s">
        <v>1181</v>
      </c>
      <c r="E855" s="54">
        <v>8</v>
      </c>
      <c r="F855" s="54">
        <v>1</v>
      </c>
      <c r="G855" s="56" t="s">
        <v>1166</v>
      </c>
      <c r="H855" s="56" t="s">
        <v>413</v>
      </c>
      <c r="I855" s="1">
        <v>1</v>
      </c>
      <c r="J855" s="3">
        <f t="shared" si="26"/>
        <v>100</v>
      </c>
      <c r="K855" s="3">
        <v>1</v>
      </c>
      <c r="L855" s="51" t="s">
        <v>559</v>
      </c>
      <c r="M855" s="3">
        <v>18</v>
      </c>
    </row>
    <row r="856" spans="1:13" ht="72.75" customHeight="1">
      <c r="A856" s="56" t="s">
        <v>434</v>
      </c>
      <c r="B856" s="55" t="s">
        <v>1303</v>
      </c>
      <c r="C856" s="54">
        <v>868</v>
      </c>
      <c r="D856" s="55" t="s">
        <v>1385</v>
      </c>
      <c r="E856" s="54">
        <v>8</v>
      </c>
      <c r="F856" s="54">
        <v>1</v>
      </c>
      <c r="G856" s="56" t="s">
        <v>1166</v>
      </c>
      <c r="H856" s="56" t="s">
        <v>414</v>
      </c>
      <c r="I856" s="1">
        <v>1</v>
      </c>
      <c r="J856" s="3">
        <f>I856/F856*100</f>
        <v>100</v>
      </c>
      <c r="K856" s="3">
        <v>1</v>
      </c>
      <c r="L856" s="51" t="s">
        <v>843</v>
      </c>
      <c r="M856" s="3">
        <v>19</v>
      </c>
    </row>
    <row r="857" spans="1:13" ht="58.5" customHeight="1">
      <c r="A857" s="56" t="s">
        <v>434</v>
      </c>
      <c r="B857" s="55" t="s">
        <v>1303</v>
      </c>
      <c r="C857" s="54">
        <v>869</v>
      </c>
      <c r="D857" s="55" t="s">
        <v>1184</v>
      </c>
      <c r="E857" s="54">
        <v>8</v>
      </c>
      <c r="F857" s="54">
        <v>1</v>
      </c>
      <c r="G857" s="56" t="s">
        <v>1166</v>
      </c>
      <c r="H857" s="56" t="s">
        <v>414</v>
      </c>
      <c r="I857" s="1">
        <v>1</v>
      </c>
      <c r="J857" s="3">
        <f>I857/F857*100</f>
        <v>100</v>
      </c>
      <c r="K857" s="3">
        <v>1</v>
      </c>
      <c r="L857" s="51" t="s">
        <v>843</v>
      </c>
      <c r="M857" s="3">
        <v>20</v>
      </c>
    </row>
    <row r="858" spans="1:13" ht="65.25" customHeight="1">
      <c r="A858" s="56" t="s">
        <v>434</v>
      </c>
      <c r="B858" s="55" t="s">
        <v>1303</v>
      </c>
      <c r="C858" s="54">
        <v>883</v>
      </c>
      <c r="D858" s="55" t="s">
        <v>1170</v>
      </c>
      <c r="E858" s="54">
        <v>3</v>
      </c>
      <c r="F858" s="54">
        <v>1</v>
      </c>
      <c r="G858" s="56" t="s">
        <v>1166</v>
      </c>
      <c r="H858" s="56" t="s">
        <v>414</v>
      </c>
      <c r="I858" s="1">
        <v>1</v>
      </c>
      <c r="J858" s="3">
        <f t="shared" si="26"/>
        <v>100</v>
      </c>
      <c r="K858" s="3">
        <v>1</v>
      </c>
      <c r="L858" s="51" t="s">
        <v>843</v>
      </c>
      <c r="M858" s="3">
        <v>21</v>
      </c>
    </row>
    <row r="859" spans="1:13" ht="58.5" customHeight="1">
      <c r="A859" s="56" t="s">
        <v>434</v>
      </c>
      <c r="B859" s="55" t="s">
        <v>1303</v>
      </c>
      <c r="C859" s="54">
        <v>922</v>
      </c>
      <c r="D859" s="55" t="s">
        <v>1386</v>
      </c>
      <c r="E859" s="56">
        <v>30</v>
      </c>
      <c r="F859" s="54">
        <v>1</v>
      </c>
      <c r="G859" s="56" t="s">
        <v>1314</v>
      </c>
      <c r="H859" s="56" t="s">
        <v>414</v>
      </c>
      <c r="I859" s="73">
        <v>1</v>
      </c>
      <c r="J859" s="3">
        <f t="shared" si="26"/>
        <v>100</v>
      </c>
      <c r="K859" s="3">
        <v>1</v>
      </c>
      <c r="L859" s="51"/>
      <c r="M859" s="3">
        <v>22</v>
      </c>
    </row>
    <row r="860" spans="1:13" ht="65.25" customHeight="1">
      <c r="A860" s="56" t="s">
        <v>434</v>
      </c>
      <c r="B860" s="55" t="s">
        <v>1303</v>
      </c>
      <c r="C860" s="54">
        <v>887</v>
      </c>
      <c r="D860" s="55" t="s">
        <v>1187</v>
      </c>
      <c r="E860" s="54">
        <v>8</v>
      </c>
      <c r="F860" s="54">
        <v>1</v>
      </c>
      <c r="G860" s="56" t="s">
        <v>1166</v>
      </c>
      <c r="H860" s="56" t="s">
        <v>413</v>
      </c>
      <c r="I860" s="1">
        <v>1</v>
      </c>
      <c r="J860" s="3">
        <f>I860/F860*100</f>
        <v>100</v>
      </c>
      <c r="K860" s="3">
        <v>1</v>
      </c>
      <c r="L860" s="51" t="s">
        <v>120</v>
      </c>
      <c r="M860" s="3">
        <v>23</v>
      </c>
    </row>
    <row r="861" spans="1:13" ht="65.25" customHeight="1">
      <c r="A861" s="56" t="s">
        <v>434</v>
      </c>
      <c r="B861" s="55" t="s">
        <v>1303</v>
      </c>
      <c r="C861" s="54">
        <v>888</v>
      </c>
      <c r="D861" s="55" t="s">
        <v>1188</v>
      </c>
      <c r="E861" s="54">
        <v>8</v>
      </c>
      <c r="F861" s="54">
        <v>1</v>
      </c>
      <c r="G861" s="56" t="s">
        <v>1166</v>
      </c>
      <c r="H861" s="56" t="s">
        <v>413</v>
      </c>
      <c r="I861" s="1">
        <v>1</v>
      </c>
      <c r="J861" s="3">
        <f>I861/F861*100</f>
        <v>100</v>
      </c>
      <c r="K861" s="3">
        <v>1</v>
      </c>
      <c r="L861" s="51" t="s">
        <v>120</v>
      </c>
      <c r="M861" s="3">
        <v>24</v>
      </c>
    </row>
    <row r="862" spans="1:13" ht="65.25" customHeight="1">
      <c r="A862" s="56" t="s">
        <v>434</v>
      </c>
      <c r="B862" s="55" t="s">
        <v>1303</v>
      </c>
      <c r="C862" s="54">
        <v>889</v>
      </c>
      <c r="D862" s="55" t="s">
        <v>1189</v>
      </c>
      <c r="E862" s="54">
        <v>8</v>
      </c>
      <c r="F862" s="54">
        <v>1</v>
      </c>
      <c r="G862" s="56" t="s">
        <v>1166</v>
      </c>
      <c r="H862" s="56" t="s">
        <v>413</v>
      </c>
      <c r="I862" s="1">
        <v>1</v>
      </c>
      <c r="J862" s="3">
        <f>I862/F862*100</f>
        <v>100</v>
      </c>
      <c r="K862" s="3">
        <v>1</v>
      </c>
      <c r="L862" s="51" t="s">
        <v>120</v>
      </c>
      <c r="M862" s="3">
        <v>25</v>
      </c>
    </row>
    <row r="863" spans="1:13" ht="65.25" customHeight="1">
      <c r="A863" s="56" t="s">
        <v>434</v>
      </c>
      <c r="B863" s="55" t="s">
        <v>1303</v>
      </c>
      <c r="C863" s="54">
        <v>890</v>
      </c>
      <c r="D863" s="55" t="s">
        <v>1190</v>
      </c>
      <c r="E863" s="54">
        <v>8</v>
      </c>
      <c r="F863" s="54">
        <v>1</v>
      </c>
      <c r="G863" s="56" t="s">
        <v>1166</v>
      </c>
      <c r="H863" s="56" t="s">
        <v>413</v>
      </c>
      <c r="I863" s="1">
        <v>1</v>
      </c>
      <c r="J863" s="3">
        <f t="shared" si="26"/>
        <v>100</v>
      </c>
      <c r="K863" s="3">
        <v>1</v>
      </c>
      <c r="L863" s="51" t="s">
        <v>120</v>
      </c>
      <c r="M863" s="3">
        <v>26</v>
      </c>
    </row>
    <row r="864" spans="1:13" ht="65.25" customHeight="1">
      <c r="A864" s="56" t="s">
        <v>434</v>
      </c>
      <c r="B864" s="55" t="s">
        <v>1303</v>
      </c>
      <c r="C864" s="54">
        <v>891</v>
      </c>
      <c r="D864" s="55" t="s">
        <v>1191</v>
      </c>
      <c r="E864" s="54">
        <v>8</v>
      </c>
      <c r="F864" s="54">
        <v>1</v>
      </c>
      <c r="G864" s="56" t="s">
        <v>1166</v>
      </c>
      <c r="H864" s="56" t="s">
        <v>413</v>
      </c>
      <c r="I864" s="1">
        <v>1</v>
      </c>
      <c r="J864" s="3">
        <f t="shared" si="26"/>
        <v>100</v>
      </c>
      <c r="K864" s="3">
        <v>1</v>
      </c>
      <c r="L864" s="51" t="s">
        <v>120</v>
      </c>
      <c r="M864" s="3">
        <v>27</v>
      </c>
    </row>
    <row r="865" spans="1:13" ht="65.25" customHeight="1">
      <c r="A865" s="56" t="s">
        <v>434</v>
      </c>
      <c r="B865" s="55" t="s">
        <v>1303</v>
      </c>
      <c r="C865" s="54">
        <v>892</v>
      </c>
      <c r="D865" s="55" t="s">
        <v>1192</v>
      </c>
      <c r="E865" s="54">
        <v>8</v>
      </c>
      <c r="F865" s="54">
        <v>1</v>
      </c>
      <c r="G865" s="56" t="s">
        <v>1166</v>
      </c>
      <c r="H865" s="56" t="s">
        <v>413</v>
      </c>
      <c r="I865" s="1">
        <v>1</v>
      </c>
      <c r="J865" s="3">
        <f t="shared" si="26"/>
        <v>100</v>
      </c>
      <c r="K865" s="3">
        <v>1</v>
      </c>
      <c r="L865" s="51" t="s">
        <v>120</v>
      </c>
      <c r="M865" s="3">
        <v>28</v>
      </c>
    </row>
    <row r="866" spans="1:13" ht="65.25" customHeight="1">
      <c r="A866" s="56" t="s">
        <v>434</v>
      </c>
      <c r="B866" s="55" t="s">
        <v>1303</v>
      </c>
      <c r="C866" s="54">
        <v>893</v>
      </c>
      <c r="D866" s="55" t="s">
        <v>1193</v>
      </c>
      <c r="E866" s="54">
        <v>8</v>
      </c>
      <c r="F866" s="54">
        <v>1</v>
      </c>
      <c r="G866" s="56" t="s">
        <v>1166</v>
      </c>
      <c r="H866" s="56" t="s">
        <v>413</v>
      </c>
      <c r="I866" s="1">
        <v>1</v>
      </c>
      <c r="J866" s="3">
        <f t="shared" si="26"/>
        <v>100</v>
      </c>
      <c r="K866" s="3">
        <v>1</v>
      </c>
      <c r="L866" s="51" t="s">
        <v>120</v>
      </c>
      <c r="M866" s="3">
        <v>29</v>
      </c>
    </row>
    <row r="867" spans="1:13" ht="65.25" customHeight="1">
      <c r="A867" s="56" t="s">
        <v>434</v>
      </c>
      <c r="B867" s="55" t="s">
        <v>1303</v>
      </c>
      <c r="C867" s="54">
        <v>894</v>
      </c>
      <c r="D867" s="55" t="s">
        <v>1194</v>
      </c>
      <c r="E867" s="54">
        <v>8</v>
      </c>
      <c r="F867" s="54">
        <v>1</v>
      </c>
      <c r="G867" s="56" t="s">
        <v>1166</v>
      </c>
      <c r="H867" s="56" t="s">
        <v>413</v>
      </c>
      <c r="I867" s="1">
        <v>1</v>
      </c>
      <c r="J867" s="3">
        <f t="shared" si="26"/>
        <v>100</v>
      </c>
      <c r="K867" s="3">
        <v>1</v>
      </c>
      <c r="L867" s="51" t="s">
        <v>120</v>
      </c>
      <c r="M867" s="3">
        <v>30</v>
      </c>
    </row>
    <row r="868" spans="1:13" ht="65.25" customHeight="1">
      <c r="A868" s="56" t="s">
        <v>434</v>
      </c>
      <c r="B868" s="55" t="s">
        <v>1303</v>
      </c>
      <c r="C868" s="54">
        <v>895</v>
      </c>
      <c r="D868" s="55" t="s">
        <v>1195</v>
      </c>
      <c r="E868" s="54">
        <v>8</v>
      </c>
      <c r="F868" s="54">
        <v>1</v>
      </c>
      <c r="G868" s="56" t="s">
        <v>1166</v>
      </c>
      <c r="H868" s="56" t="s">
        <v>413</v>
      </c>
      <c r="I868" s="1">
        <v>1</v>
      </c>
      <c r="J868" s="3">
        <f aca="true" t="shared" si="28" ref="J868:J889">I868/F868*100</f>
        <v>100</v>
      </c>
      <c r="K868" s="3">
        <v>1</v>
      </c>
      <c r="L868" s="51" t="s">
        <v>120</v>
      </c>
      <c r="M868" s="3">
        <v>31</v>
      </c>
    </row>
    <row r="869" spans="1:13" ht="65.25" customHeight="1">
      <c r="A869" s="56" t="s">
        <v>434</v>
      </c>
      <c r="B869" s="55" t="s">
        <v>1303</v>
      </c>
      <c r="C869" s="54">
        <v>896</v>
      </c>
      <c r="D869" s="55" t="s">
        <v>1197</v>
      </c>
      <c r="E869" s="54">
        <v>8</v>
      </c>
      <c r="F869" s="54">
        <v>1</v>
      </c>
      <c r="G869" s="56" t="s">
        <v>1166</v>
      </c>
      <c r="H869" s="56" t="s">
        <v>414</v>
      </c>
      <c r="I869" s="1">
        <v>1</v>
      </c>
      <c r="J869" s="3">
        <f t="shared" si="28"/>
        <v>100</v>
      </c>
      <c r="K869" s="3">
        <v>1</v>
      </c>
      <c r="L869" s="51" t="s">
        <v>1196</v>
      </c>
      <c r="M869" s="3">
        <v>32</v>
      </c>
    </row>
    <row r="870" spans="1:13" ht="65.25" customHeight="1">
      <c r="A870" s="56" t="s">
        <v>434</v>
      </c>
      <c r="B870" s="55" t="s">
        <v>1303</v>
      </c>
      <c r="C870" s="54">
        <v>897</v>
      </c>
      <c r="D870" s="55" t="s">
        <v>1197</v>
      </c>
      <c r="E870" s="54">
        <v>8</v>
      </c>
      <c r="F870" s="54">
        <v>1</v>
      </c>
      <c r="G870" s="56" t="s">
        <v>1166</v>
      </c>
      <c r="H870" s="56" t="s">
        <v>414</v>
      </c>
      <c r="I870" s="1">
        <v>1</v>
      </c>
      <c r="J870" s="3">
        <f t="shared" si="28"/>
        <v>100</v>
      </c>
      <c r="K870" s="3">
        <v>1</v>
      </c>
      <c r="L870" s="51" t="s">
        <v>1196</v>
      </c>
      <c r="M870" s="3">
        <v>33</v>
      </c>
    </row>
    <row r="871" spans="1:13" ht="65.25" customHeight="1">
      <c r="A871" s="56" t="s">
        <v>434</v>
      </c>
      <c r="B871" s="55" t="s">
        <v>1303</v>
      </c>
      <c r="C871" s="54">
        <v>898</v>
      </c>
      <c r="D871" s="55" t="s">
        <v>1198</v>
      </c>
      <c r="E871" s="54">
        <v>8</v>
      </c>
      <c r="F871" s="54">
        <v>1</v>
      </c>
      <c r="G871" s="56" t="s">
        <v>1166</v>
      </c>
      <c r="H871" s="56" t="s">
        <v>414</v>
      </c>
      <c r="I871" s="1">
        <v>1</v>
      </c>
      <c r="J871" s="3">
        <f t="shared" si="28"/>
        <v>100</v>
      </c>
      <c r="K871" s="3">
        <v>1</v>
      </c>
      <c r="L871" s="51" t="s">
        <v>1199</v>
      </c>
      <c r="M871" s="3">
        <v>34</v>
      </c>
    </row>
    <row r="872" spans="1:13" ht="65.25" customHeight="1">
      <c r="A872" s="56" t="s">
        <v>434</v>
      </c>
      <c r="B872" s="55" t="s">
        <v>1303</v>
      </c>
      <c r="C872" s="54">
        <v>898</v>
      </c>
      <c r="D872" s="55" t="s">
        <v>1405</v>
      </c>
      <c r="E872" s="54">
        <v>8</v>
      </c>
      <c r="F872" s="54">
        <v>1</v>
      </c>
      <c r="G872" s="56" t="s">
        <v>1406</v>
      </c>
      <c r="H872" s="56" t="s">
        <v>1199</v>
      </c>
      <c r="I872" s="1">
        <v>1</v>
      </c>
      <c r="J872" s="3">
        <f aca="true" t="shared" si="29" ref="J872:J877">I872/F872*100</f>
        <v>100</v>
      </c>
      <c r="K872" s="3">
        <v>1</v>
      </c>
      <c r="L872" s="51" t="s">
        <v>1199</v>
      </c>
      <c r="M872" s="3">
        <v>35</v>
      </c>
    </row>
    <row r="873" spans="1:13" ht="98.25" customHeight="1">
      <c r="A873" s="56" t="s">
        <v>434</v>
      </c>
      <c r="B873" s="55" t="s">
        <v>1303</v>
      </c>
      <c r="C873" s="54">
        <v>901</v>
      </c>
      <c r="D873" s="55" t="s">
        <v>1389</v>
      </c>
      <c r="E873" s="56">
        <v>16</v>
      </c>
      <c r="F873" s="54">
        <v>1</v>
      </c>
      <c r="G873" s="56" t="s">
        <v>1201</v>
      </c>
      <c r="H873" s="56" t="s">
        <v>193</v>
      </c>
      <c r="I873" s="73">
        <v>1</v>
      </c>
      <c r="J873" s="3">
        <f t="shared" si="29"/>
        <v>100</v>
      </c>
      <c r="K873" s="3">
        <v>1</v>
      </c>
      <c r="L873" s="51"/>
      <c r="M873" s="3">
        <v>1</v>
      </c>
    </row>
    <row r="874" spans="1:13" ht="98.25" customHeight="1">
      <c r="A874" s="56" t="s">
        <v>434</v>
      </c>
      <c r="B874" s="55" t="s">
        <v>1303</v>
      </c>
      <c r="C874" s="54">
        <v>901</v>
      </c>
      <c r="D874" s="55" t="s">
        <v>1388</v>
      </c>
      <c r="E874" s="56">
        <v>16</v>
      </c>
      <c r="F874" s="54">
        <v>1</v>
      </c>
      <c r="G874" s="56" t="s">
        <v>1201</v>
      </c>
      <c r="H874" s="56" t="s">
        <v>193</v>
      </c>
      <c r="I874" s="73">
        <v>1</v>
      </c>
      <c r="J874" s="3">
        <f t="shared" si="29"/>
        <v>100</v>
      </c>
      <c r="K874" s="3">
        <v>1</v>
      </c>
      <c r="L874" s="51"/>
      <c r="M874" s="3">
        <v>2</v>
      </c>
    </row>
    <row r="875" spans="1:13" ht="98.25" customHeight="1">
      <c r="A875" s="56" t="s">
        <v>434</v>
      </c>
      <c r="B875" s="55" t="s">
        <v>1303</v>
      </c>
      <c r="C875" s="54">
        <v>901</v>
      </c>
      <c r="D875" s="55" t="s">
        <v>1387</v>
      </c>
      <c r="E875" s="56">
        <v>16</v>
      </c>
      <c r="F875" s="54">
        <v>1</v>
      </c>
      <c r="G875" s="56" t="s">
        <v>1201</v>
      </c>
      <c r="H875" s="56" t="s">
        <v>193</v>
      </c>
      <c r="I875" s="73">
        <v>1</v>
      </c>
      <c r="J875" s="3">
        <f t="shared" si="29"/>
        <v>100</v>
      </c>
      <c r="K875" s="3">
        <v>1</v>
      </c>
      <c r="L875" s="51"/>
      <c r="M875" s="3">
        <v>3</v>
      </c>
    </row>
    <row r="876" spans="1:13" ht="98.25" customHeight="1">
      <c r="A876" s="56" t="s">
        <v>434</v>
      </c>
      <c r="B876" s="55" t="s">
        <v>1303</v>
      </c>
      <c r="C876" s="54">
        <v>901</v>
      </c>
      <c r="D876" s="55" t="s">
        <v>1202</v>
      </c>
      <c r="E876" s="56">
        <v>16</v>
      </c>
      <c r="F876" s="54">
        <v>1</v>
      </c>
      <c r="G876" s="56" t="s">
        <v>1201</v>
      </c>
      <c r="H876" s="56" t="s">
        <v>193</v>
      </c>
      <c r="I876" s="73">
        <v>1</v>
      </c>
      <c r="J876" s="3">
        <f t="shared" si="29"/>
        <v>100</v>
      </c>
      <c r="K876" s="3">
        <v>1</v>
      </c>
      <c r="L876" s="51"/>
      <c r="M876" s="3">
        <v>4</v>
      </c>
    </row>
    <row r="877" spans="1:13" ht="93.75" customHeight="1">
      <c r="A877" s="56" t="s">
        <v>434</v>
      </c>
      <c r="B877" s="55" t="s">
        <v>1303</v>
      </c>
      <c r="C877" s="54">
        <v>900</v>
      </c>
      <c r="D877" s="55" t="s">
        <v>1203</v>
      </c>
      <c r="E877" s="56">
        <v>16</v>
      </c>
      <c r="F877" s="54">
        <v>1</v>
      </c>
      <c r="G877" s="56" t="s">
        <v>1200</v>
      </c>
      <c r="H877" s="56" t="s">
        <v>193</v>
      </c>
      <c r="I877" s="73">
        <v>1</v>
      </c>
      <c r="J877" s="3">
        <f t="shared" si="29"/>
        <v>100</v>
      </c>
      <c r="K877" s="3">
        <v>1</v>
      </c>
      <c r="L877" s="51"/>
      <c r="M877" s="3">
        <v>5</v>
      </c>
    </row>
    <row r="878" spans="1:13" ht="93" customHeight="1">
      <c r="A878" s="56" t="s">
        <v>434</v>
      </c>
      <c r="B878" s="55" t="s">
        <v>1303</v>
      </c>
      <c r="C878" s="54">
        <v>899</v>
      </c>
      <c r="D878" s="55" t="s">
        <v>1204</v>
      </c>
      <c r="E878" s="56">
        <v>16</v>
      </c>
      <c r="F878" s="54">
        <v>1</v>
      </c>
      <c r="G878" s="56" t="s">
        <v>1200</v>
      </c>
      <c r="H878" s="56" t="s">
        <v>193</v>
      </c>
      <c r="I878" s="73">
        <v>1</v>
      </c>
      <c r="J878" s="3">
        <f t="shared" si="28"/>
        <v>100</v>
      </c>
      <c r="K878" s="3">
        <v>1</v>
      </c>
      <c r="L878" s="51"/>
      <c r="M878" s="3">
        <v>6</v>
      </c>
    </row>
    <row r="879" spans="1:13" ht="75" customHeight="1">
      <c r="A879" s="56" t="s">
        <v>434</v>
      </c>
      <c r="B879" s="55" t="s">
        <v>1303</v>
      </c>
      <c r="C879" s="54">
        <v>905</v>
      </c>
      <c r="D879" s="55" t="s">
        <v>1207</v>
      </c>
      <c r="E879" s="56">
        <v>8</v>
      </c>
      <c r="F879" s="54">
        <v>1</v>
      </c>
      <c r="G879" s="56" t="s">
        <v>1206</v>
      </c>
      <c r="H879" s="56" t="s">
        <v>1205</v>
      </c>
      <c r="I879" s="73">
        <v>1</v>
      </c>
      <c r="J879" s="3">
        <f t="shared" si="28"/>
        <v>100</v>
      </c>
      <c r="K879" s="3">
        <v>1</v>
      </c>
      <c r="L879" s="51"/>
      <c r="M879" s="3">
        <v>1</v>
      </c>
    </row>
    <row r="880" spans="1:13" ht="75" customHeight="1">
      <c r="A880" s="56" t="s">
        <v>434</v>
      </c>
      <c r="B880" s="55" t="s">
        <v>1303</v>
      </c>
      <c r="C880" s="54">
        <v>906</v>
      </c>
      <c r="D880" s="55" t="s">
        <v>1208</v>
      </c>
      <c r="E880" s="56">
        <v>8</v>
      </c>
      <c r="F880" s="54">
        <v>1</v>
      </c>
      <c r="G880" s="56" t="s">
        <v>1206</v>
      </c>
      <c r="H880" s="56" t="s">
        <v>1205</v>
      </c>
      <c r="I880" s="73">
        <v>1</v>
      </c>
      <c r="J880" s="3">
        <f t="shared" si="28"/>
        <v>100</v>
      </c>
      <c r="K880" s="3">
        <v>1</v>
      </c>
      <c r="L880" s="51"/>
      <c r="M880" s="3">
        <v>2</v>
      </c>
    </row>
    <row r="881" spans="1:13" ht="75" customHeight="1">
      <c r="A881" s="56" t="s">
        <v>434</v>
      </c>
      <c r="B881" s="55" t="s">
        <v>1303</v>
      </c>
      <c r="C881" s="54">
        <v>907</v>
      </c>
      <c r="D881" s="55" t="s">
        <v>1209</v>
      </c>
      <c r="E881" s="56">
        <v>8</v>
      </c>
      <c r="F881" s="54">
        <v>1</v>
      </c>
      <c r="G881" s="56" t="s">
        <v>1206</v>
      </c>
      <c r="H881" s="56" t="s">
        <v>1205</v>
      </c>
      <c r="I881" s="73">
        <v>1</v>
      </c>
      <c r="J881" s="3">
        <f t="shared" si="28"/>
        <v>100</v>
      </c>
      <c r="K881" s="3">
        <v>1</v>
      </c>
      <c r="L881" s="51"/>
      <c r="M881" s="3">
        <v>3</v>
      </c>
    </row>
    <row r="882" spans="1:13" ht="75" customHeight="1">
      <c r="A882" s="56" t="s">
        <v>434</v>
      </c>
      <c r="B882" s="55" t="s">
        <v>1303</v>
      </c>
      <c r="C882" s="54">
        <v>908</v>
      </c>
      <c r="D882" s="55" t="s">
        <v>1210</v>
      </c>
      <c r="E882" s="56">
        <v>8</v>
      </c>
      <c r="F882" s="54">
        <v>1</v>
      </c>
      <c r="G882" s="56" t="s">
        <v>1206</v>
      </c>
      <c r="H882" s="56" t="s">
        <v>1205</v>
      </c>
      <c r="I882" s="73">
        <v>1</v>
      </c>
      <c r="J882" s="3">
        <f t="shared" si="28"/>
        <v>100</v>
      </c>
      <c r="K882" s="3">
        <v>1</v>
      </c>
      <c r="L882" s="51">
        <v>4</v>
      </c>
      <c r="M882" s="3">
        <v>4</v>
      </c>
    </row>
    <row r="883" spans="1:13" ht="75" customHeight="1">
      <c r="A883" s="56" t="s">
        <v>434</v>
      </c>
      <c r="B883" s="55" t="s">
        <v>1303</v>
      </c>
      <c r="C883" s="54">
        <v>909</v>
      </c>
      <c r="D883" s="55" t="s">
        <v>1211</v>
      </c>
      <c r="E883" s="56">
        <v>8</v>
      </c>
      <c r="F883" s="54">
        <v>1</v>
      </c>
      <c r="G883" s="56" t="s">
        <v>1206</v>
      </c>
      <c r="H883" s="56" t="s">
        <v>1205</v>
      </c>
      <c r="I883" s="73">
        <v>1</v>
      </c>
      <c r="J883" s="3">
        <f t="shared" si="28"/>
        <v>100</v>
      </c>
      <c r="K883" s="3">
        <v>1</v>
      </c>
      <c r="L883" s="51"/>
      <c r="M883" s="3">
        <v>5</v>
      </c>
    </row>
    <row r="884" spans="1:13" ht="75" customHeight="1">
      <c r="A884" s="56" t="s">
        <v>434</v>
      </c>
      <c r="B884" s="55" t="s">
        <v>1303</v>
      </c>
      <c r="C884" s="54">
        <v>910</v>
      </c>
      <c r="D884" s="55" t="s">
        <v>1212</v>
      </c>
      <c r="E884" s="56">
        <v>8</v>
      </c>
      <c r="F884" s="54">
        <v>1</v>
      </c>
      <c r="G884" s="56" t="s">
        <v>1206</v>
      </c>
      <c r="H884" s="56" t="s">
        <v>1205</v>
      </c>
      <c r="I884" s="73">
        <v>1</v>
      </c>
      <c r="J884" s="3">
        <f t="shared" si="28"/>
        <v>100</v>
      </c>
      <c r="K884" s="3">
        <v>1</v>
      </c>
      <c r="L884" s="51"/>
      <c r="M884" s="3">
        <v>6</v>
      </c>
    </row>
    <row r="885" spans="1:13" ht="75" customHeight="1">
      <c r="A885" s="56" t="s">
        <v>434</v>
      </c>
      <c r="B885" s="55" t="s">
        <v>1303</v>
      </c>
      <c r="C885" s="54">
        <v>911</v>
      </c>
      <c r="D885" s="55" t="s">
        <v>1213</v>
      </c>
      <c r="E885" s="56">
        <v>8</v>
      </c>
      <c r="F885" s="54">
        <v>1</v>
      </c>
      <c r="G885" s="56" t="s">
        <v>1206</v>
      </c>
      <c r="H885" s="56" t="s">
        <v>1205</v>
      </c>
      <c r="I885" s="73">
        <v>1</v>
      </c>
      <c r="J885" s="3">
        <f t="shared" si="28"/>
        <v>100</v>
      </c>
      <c r="K885" s="3">
        <v>1</v>
      </c>
      <c r="L885" s="51"/>
      <c r="M885" s="3">
        <v>7</v>
      </c>
    </row>
    <row r="886" spans="1:13" ht="75" customHeight="1">
      <c r="A886" s="56" t="s">
        <v>434</v>
      </c>
      <c r="B886" s="55" t="s">
        <v>1303</v>
      </c>
      <c r="C886" s="54">
        <v>912</v>
      </c>
      <c r="D886" s="55" t="s">
        <v>1214</v>
      </c>
      <c r="E886" s="56">
        <v>8</v>
      </c>
      <c r="F886" s="54">
        <v>1</v>
      </c>
      <c r="G886" s="56" t="s">
        <v>1206</v>
      </c>
      <c r="H886" s="56" t="s">
        <v>1205</v>
      </c>
      <c r="I886" s="73">
        <v>1</v>
      </c>
      <c r="J886" s="3">
        <f t="shared" si="28"/>
        <v>100</v>
      </c>
      <c r="K886" s="3">
        <v>1</v>
      </c>
      <c r="L886" s="51"/>
      <c r="M886" s="3">
        <v>8</v>
      </c>
    </row>
    <row r="887" spans="1:13" ht="75" customHeight="1">
      <c r="A887" s="56" t="s">
        <v>434</v>
      </c>
      <c r="B887" s="55" t="s">
        <v>1303</v>
      </c>
      <c r="C887" s="54">
        <v>913</v>
      </c>
      <c r="D887" s="55" t="s">
        <v>1220</v>
      </c>
      <c r="E887" s="56">
        <v>16</v>
      </c>
      <c r="F887" s="54">
        <v>1</v>
      </c>
      <c r="G887" s="56" t="s">
        <v>1215</v>
      </c>
      <c r="H887" s="56" t="s">
        <v>1216</v>
      </c>
      <c r="I887" s="73">
        <v>1</v>
      </c>
      <c r="J887" s="3">
        <f t="shared" si="28"/>
        <v>100</v>
      </c>
      <c r="K887" s="3">
        <v>1</v>
      </c>
      <c r="L887" s="51"/>
      <c r="M887" s="3">
        <v>1</v>
      </c>
    </row>
    <row r="888" spans="1:13" ht="75" customHeight="1">
      <c r="A888" s="56" t="s">
        <v>434</v>
      </c>
      <c r="B888" s="55" t="s">
        <v>1303</v>
      </c>
      <c r="C888" s="54">
        <v>914</v>
      </c>
      <c r="D888" s="55" t="s">
        <v>1221</v>
      </c>
      <c r="E888" s="56">
        <v>16</v>
      </c>
      <c r="F888" s="54">
        <v>1</v>
      </c>
      <c r="G888" s="56" t="s">
        <v>1217</v>
      </c>
      <c r="H888" s="56" t="s">
        <v>1216</v>
      </c>
      <c r="I888" s="73">
        <v>1</v>
      </c>
      <c r="J888" s="3">
        <f t="shared" si="28"/>
        <v>100</v>
      </c>
      <c r="K888" s="3">
        <v>1</v>
      </c>
      <c r="L888" s="51"/>
      <c r="M888" s="3">
        <v>2</v>
      </c>
    </row>
    <row r="889" spans="1:13" ht="75" customHeight="1">
      <c r="A889" s="56" t="s">
        <v>434</v>
      </c>
      <c r="B889" s="55" t="s">
        <v>1303</v>
      </c>
      <c r="C889" s="54">
        <v>915</v>
      </c>
      <c r="D889" s="55" t="s">
        <v>1222</v>
      </c>
      <c r="E889" s="56">
        <v>16</v>
      </c>
      <c r="F889" s="54">
        <v>1</v>
      </c>
      <c r="G889" s="56" t="s">
        <v>1218</v>
      </c>
      <c r="H889" s="56" t="s">
        <v>1216</v>
      </c>
      <c r="I889" s="73">
        <v>1</v>
      </c>
      <c r="J889" s="3">
        <f t="shared" si="28"/>
        <v>100</v>
      </c>
      <c r="K889" s="3">
        <v>1</v>
      </c>
      <c r="L889" s="51"/>
      <c r="M889" s="3">
        <v>3</v>
      </c>
    </row>
    <row r="890" spans="1:13" ht="58.5" customHeight="1">
      <c r="A890" s="56" t="s">
        <v>434</v>
      </c>
      <c r="B890" s="55" t="s">
        <v>1303</v>
      </c>
      <c r="C890" s="54">
        <v>916</v>
      </c>
      <c r="D890" s="55" t="s">
        <v>1304</v>
      </c>
      <c r="E890" s="56">
        <v>16</v>
      </c>
      <c r="F890" s="54">
        <v>1</v>
      </c>
      <c r="G890" s="56" t="s">
        <v>1219</v>
      </c>
      <c r="H890" s="56" t="s">
        <v>1216</v>
      </c>
      <c r="I890" s="73">
        <v>1</v>
      </c>
      <c r="J890" s="3">
        <f>I890/F890*100</f>
        <v>100</v>
      </c>
      <c r="K890" s="3">
        <v>1</v>
      </c>
      <c r="L890" s="51"/>
      <c r="M890" s="3">
        <v>4</v>
      </c>
    </row>
    <row r="891" spans="1:13" ht="58.5" customHeight="1">
      <c r="A891" s="56" t="s">
        <v>434</v>
      </c>
      <c r="B891" s="55" t="s">
        <v>1303</v>
      </c>
      <c r="C891" s="54">
        <v>916</v>
      </c>
      <c r="D891" s="55" t="s">
        <v>1407</v>
      </c>
      <c r="E891" s="56">
        <v>8</v>
      </c>
      <c r="F891" s="54">
        <v>1</v>
      </c>
      <c r="G891" s="56" t="s">
        <v>1219</v>
      </c>
      <c r="H891" s="56" t="s">
        <v>1216</v>
      </c>
      <c r="I891" s="73">
        <v>1</v>
      </c>
      <c r="J891" s="3">
        <f>I891/F891*100</f>
        <v>100</v>
      </c>
      <c r="K891" s="3">
        <v>1</v>
      </c>
      <c r="L891" s="51"/>
      <c r="M891" s="3">
        <v>5</v>
      </c>
    </row>
    <row r="892" spans="1:11" ht="22.5" customHeight="1">
      <c r="A892" s="62"/>
      <c r="C892" s="1"/>
      <c r="D892" s="79" t="s">
        <v>428</v>
      </c>
      <c r="E892" s="80">
        <f>SUM(E5:E891)</f>
        <v>80249.28999999992</v>
      </c>
      <c r="F892" s="80">
        <f>SUM(F5:F891)</f>
        <v>2088</v>
      </c>
      <c r="G892" s="80"/>
      <c r="H892" s="80"/>
      <c r="I892" s="80">
        <f>SUM(I5:I891)</f>
        <v>1387</v>
      </c>
      <c r="J892" s="81">
        <f>I892/F892*100</f>
        <v>66.4272030651341</v>
      </c>
      <c r="K892" s="80">
        <f>SUM(K5:K891)</f>
        <v>887</v>
      </c>
    </row>
    <row r="893" ht="12.75">
      <c r="C893" s="1"/>
    </row>
    <row r="894" ht="12.75">
      <c r="C894" s="1"/>
    </row>
    <row r="895" ht="12.75">
      <c r="C895" s="1"/>
    </row>
    <row r="896" ht="12.75">
      <c r="C896" s="1"/>
    </row>
  </sheetData>
  <sheetProtection/>
  <autoFilter ref="A4:L892"/>
  <mergeCells count="6">
    <mergeCell ref="F1:I1"/>
    <mergeCell ref="I109:I112"/>
    <mergeCell ref="I128:I129"/>
    <mergeCell ref="I130:I133"/>
    <mergeCell ref="I113:I122"/>
    <mergeCell ref="I135:I136"/>
  </mergeCells>
  <printOptions/>
  <pageMargins left="0.1968503937007874" right="0.2362204724409449" top="0.4330708661417323" bottom="0.4330708661417323" header="0.19" footer="0.15748031496062992"/>
  <pageSetup horizontalDpi="600" verticalDpi="600" orientation="landscape" paperSize="9" r:id="rId1"/>
  <headerFooter alignWithMargins="0">
    <oddHeader>&amp;L&amp;"Times New Roman,обычный"Минэкономразвития и промышленности Республики Карелия</oddHeader>
    <oddFooter>&amp;LСхема размещения нестационарных торговых  объектов по РК 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52">
      <selection activeCell="C56" sqref="C56"/>
    </sheetView>
  </sheetViews>
  <sheetFormatPr defaultColWidth="9.00390625" defaultRowHeight="12.75"/>
  <cols>
    <col min="1" max="1" width="26.75390625" style="44" customWidth="1"/>
    <col min="2" max="2" width="29.875" style="45" customWidth="1"/>
    <col min="3" max="3" width="30.75390625" style="45" customWidth="1"/>
    <col min="4" max="4" width="21.375" style="45" customWidth="1"/>
    <col min="5" max="5" width="16.375" style="45" customWidth="1"/>
    <col min="6" max="6" width="34.75390625" style="0" customWidth="1"/>
  </cols>
  <sheetData>
    <row r="1" spans="1:5" ht="42.75" customHeight="1" thickBot="1">
      <c r="A1" s="167" t="s">
        <v>900</v>
      </c>
      <c r="B1" s="168"/>
      <c r="C1" s="168"/>
      <c r="D1" s="168"/>
      <c r="E1" s="169"/>
    </row>
    <row r="2" spans="1:5" ht="14.25">
      <c r="A2" s="170" t="s">
        <v>604</v>
      </c>
      <c r="B2" s="172" t="s">
        <v>605</v>
      </c>
      <c r="C2" s="173"/>
      <c r="D2" s="146" t="s">
        <v>606</v>
      </c>
      <c r="E2" s="174" t="s">
        <v>607</v>
      </c>
    </row>
    <row r="3" spans="1:5" ht="29.25" thickBot="1">
      <c r="A3" s="171"/>
      <c r="B3" s="7" t="s">
        <v>608</v>
      </c>
      <c r="C3" s="7" t="s">
        <v>609</v>
      </c>
      <c r="D3" s="151"/>
      <c r="E3" s="175"/>
    </row>
    <row r="4" spans="1:5" ht="15.75" thickBot="1">
      <c r="A4" s="8">
        <v>1</v>
      </c>
      <c r="B4" s="9">
        <v>2</v>
      </c>
      <c r="C4" s="9">
        <v>3</v>
      </c>
      <c r="D4" s="9">
        <v>4</v>
      </c>
      <c r="E4" s="10">
        <v>5</v>
      </c>
    </row>
    <row r="5" spans="1:5" ht="43.5" customHeight="1">
      <c r="A5" s="137" t="s">
        <v>610</v>
      </c>
      <c r="B5" s="152" t="s">
        <v>1055</v>
      </c>
      <c r="C5" s="146" t="s">
        <v>611</v>
      </c>
      <c r="D5" s="12" t="s">
        <v>612</v>
      </c>
      <c r="E5" s="13" t="s">
        <v>613</v>
      </c>
    </row>
    <row r="6" spans="1:5" ht="36.75" customHeight="1">
      <c r="A6" s="138"/>
      <c r="B6" s="153"/>
      <c r="C6" s="147"/>
      <c r="D6" s="14" t="s">
        <v>614</v>
      </c>
      <c r="E6" s="15" t="s">
        <v>613</v>
      </c>
    </row>
    <row r="7" spans="1:5" ht="38.25" customHeight="1">
      <c r="A7" s="138"/>
      <c r="B7" s="153"/>
      <c r="C7" s="147"/>
      <c r="D7" s="14" t="s">
        <v>615</v>
      </c>
      <c r="E7" s="15" t="s">
        <v>613</v>
      </c>
    </row>
    <row r="8" spans="1:5" ht="35.25" customHeight="1" thickBot="1">
      <c r="A8" s="150"/>
      <c r="B8" s="154"/>
      <c r="C8" s="151"/>
      <c r="D8" s="16" t="s">
        <v>616</v>
      </c>
      <c r="E8" s="17" t="s">
        <v>613</v>
      </c>
    </row>
    <row r="9" spans="1:5" ht="105">
      <c r="A9" s="137" t="s">
        <v>617</v>
      </c>
      <c r="B9" s="146" t="s">
        <v>611</v>
      </c>
      <c r="C9" s="18" t="s">
        <v>949</v>
      </c>
      <c r="D9" s="12" t="s">
        <v>618</v>
      </c>
      <c r="E9" s="13" t="s">
        <v>613</v>
      </c>
    </row>
    <row r="10" spans="1:5" ht="30">
      <c r="A10" s="138"/>
      <c r="B10" s="147"/>
      <c r="C10" s="19" t="s">
        <v>481</v>
      </c>
      <c r="D10" s="14" t="s">
        <v>619</v>
      </c>
      <c r="E10" s="15" t="s">
        <v>613</v>
      </c>
    </row>
    <row r="11" spans="1:5" ht="30">
      <c r="A11" s="138"/>
      <c r="B11" s="147"/>
      <c r="C11" s="19" t="s">
        <v>482</v>
      </c>
      <c r="D11" s="14" t="s">
        <v>620</v>
      </c>
      <c r="E11" s="15" t="s">
        <v>613</v>
      </c>
    </row>
    <row r="12" spans="1:5" ht="30.75" thickBot="1">
      <c r="A12" s="138"/>
      <c r="B12" s="147"/>
      <c r="C12" s="20" t="s">
        <v>483</v>
      </c>
      <c r="D12" s="21" t="s">
        <v>621</v>
      </c>
      <c r="E12" s="22" t="s">
        <v>613</v>
      </c>
    </row>
    <row r="13" spans="1:5" ht="30">
      <c r="A13" s="142" t="s">
        <v>622</v>
      </c>
      <c r="B13" s="164" t="s">
        <v>484</v>
      </c>
      <c r="C13" s="139" t="s">
        <v>611</v>
      </c>
      <c r="D13" s="12" t="s">
        <v>623</v>
      </c>
      <c r="E13" s="13" t="s">
        <v>613</v>
      </c>
    </row>
    <row r="14" spans="1:5" ht="30">
      <c r="A14" s="143"/>
      <c r="B14" s="165"/>
      <c r="C14" s="140"/>
      <c r="D14" s="14" t="s">
        <v>624</v>
      </c>
      <c r="E14" s="15" t="s">
        <v>613</v>
      </c>
    </row>
    <row r="15" spans="1:5" ht="30">
      <c r="A15" s="143"/>
      <c r="B15" s="165"/>
      <c r="C15" s="140"/>
      <c r="D15" s="14" t="s">
        <v>625</v>
      </c>
      <c r="E15" s="15" t="s">
        <v>613</v>
      </c>
    </row>
    <row r="16" spans="1:5" ht="30.75" thickBot="1">
      <c r="A16" s="144"/>
      <c r="B16" s="166"/>
      <c r="C16" s="145"/>
      <c r="D16" s="16" t="s">
        <v>626</v>
      </c>
      <c r="E16" s="23" t="s">
        <v>627</v>
      </c>
    </row>
    <row r="17" spans="1:5" ht="45">
      <c r="A17" s="138" t="s">
        <v>628</v>
      </c>
      <c r="B17" s="146" t="s">
        <v>611</v>
      </c>
      <c r="C17" s="24" t="s">
        <v>1042</v>
      </c>
      <c r="D17" s="24" t="s">
        <v>629</v>
      </c>
      <c r="E17" s="25" t="s">
        <v>613</v>
      </c>
    </row>
    <row r="18" spans="1:5" ht="45">
      <c r="A18" s="138"/>
      <c r="B18" s="147"/>
      <c r="C18" s="14" t="s">
        <v>485</v>
      </c>
      <c r="D18" s="14" t="s">
        <v>630</v>
      </c>
      <c r="E18" s="26" t="s">
        <v>613</v>
      </c>
    </row>
    <row r="19" spans="1:5" ht="60">
      <c r="A19" s="138"/>
      <c r="B19" s="147"/>
      <c r="C19" s="14" t="s">
        <v>503</v>
      </c>
      <c r="D19" s="14" t="s">
        <v>631</v>
      </c>
      <c r="E19" s="26" t="s">
        <v>613</v>
      </c>
    </row>
    <row r="20" spans="1:5" ht="45">
      <c r="A20" s="138"/>
      <c r="B20" s="147"/>
      <c r="C20" s="14" t="s">
        <v>632</v>
      </c>
      <c r="D20" s="14" t="s">
        <v>633</v>
      </c>
      <c r="E20" s="26" t="s">
        <v>613</v>
      </c>
    </row>
    <row r="21" spans="1:5" ht="45">
      <c r="A21" s="138"/>
      <c r="B21" s="147"/>
      <c r="C21" s="14" t="s">
        <v>634</v>
      </c>
      <c r="D21" s="14" t="s">
        <v>635</v>
      </c>
      <c r="E21" s="26" t="s">
        <v>613</v>
      </c>
    </row>
    <row r="22" spans="1:5" ht="30">
      <c r="A22" s="138"/>
      <c r="B22" s="147"/>
      <c r="C22" s="14" t="s">
        <v>636</v>
      </c>
      <c r="D22" s="14" t="s">
        <v>637</v>
      </c>
      <c r="E22" s="26" t="s">
        <v>613</v>
      </c>
    </row>
    <row r="23" spans="1:5" ht="45">
      <c r="A23" s="138"/>
      <c r="B23" s="147"/>
      <c r="C23" s="27"/>
      <c r="D23" s="14" t="s">
        <v>638</v>
      </c>
      <c r="E23" s="28" t="s">
        <v>627</v>
      </c>
    </row>
    <row r="24" spans="1:5" ht="30">
      <c r="A24" s="138"/>
      <c r="B24" s="147"/>
      <c r="C24" s="27"/>
      <c r="D24" s="14" t="s">
        <v>639</v>
      </c>
      <c r="E24" s="28" t="s">
        <v>627</v>
      </c>
    </row>
    <row r="25" spans="1:5" ht="30.75" thickBot="1">
      <c r="A25" s="138"/>
      <c r="B25" s="147"/>
      <c r="C25" s="14" t="s">
        <v>851</v>
      </c>
      <c r="D25" s="21" t="s">
        <v>640</v>
      </c>
      <c r="E25" s="22" t="s">
        <v>613</v>
      </c>
    </row>
    <row r="26" spans="1:5" ht="45.75" thickBot="1">
      <c r="A26" s="30" t="s">
        <v>641</v>
      </c>
      <c r="B26" s="31" t="s">
        <v>642</v>
      </c>
      <c r="C26" s="32" t="s">
        <v>611</v>
      </c>
      <c r="D26" s="33" t="s">
        <v>407</v>
      </c>
      <c r="E26" s="34" t="s">
        <v>613</v>
      </c>
    </row>
    <row r="27" spans="1:5" ht="90">
      <c r="A27" s="137" t="s">
        <v>643</v>
      </c>
      <c r="B27" s="155" t="s">
        <v>611</v>
      </c>
      <c r="C27" s="12" t="s">
        <v>987</v>
      </c>
      <c r="D27" s="12" t="s">
        <v>644</v>
      </c>
      <c r="E27" s="35" t="s">
        <v>613</v>
      </c>
    </row>
    <row r="28" spans="1:5" ht="45">
      <c r="A28" s="138"/>
      <c r="B28" s="156"/>
      <c r="C28" s="24" t="s">
        <v>988</v>
      </c>
      <c r="D28" s="14" t="s">
        <v>645</v>
      </c>
      <c r="E28" s="26" t="s">
        <v>613</v>
      </c>
    </row>
    <row r="29" spans="1:5" ht="45">
      <c r="A29" s="138"/>
      <c r="B29" s="156"/>
      <c r="C29" s="24" t="s">
        <v>997</v>
      </c>
      <c r="D29" s="14" t="s">
        <v>646</v>
      </c>
      <c r="E29" s="26" t="s">
        <v>613</v>
      </c>
    </row>
    <row r="30" spans="1:5" ht="45">
      <c r="A30" s="138"/>
      <c r="B30" s="156"/>
      <c r="C30" s="24" t="s">
        <v>1001</v>
      </c>
      <c r="D30" s="14" t="s">
        <v>647</v>
      </c>
      <c r="E30" s="26" t="s">
        <v>613</v>
      </c>
    </row>
    <row r="31" spans="1:5" ht="45.75" thickBot="1">
      <c r="A31" s="138"/>
      <c r="B31" s="157"/>
      <c r="C31" s="24" t="s">
        <v>1004</v>
      </c>
      <c r="D31" s="21" t="s">
        <v>648</v>
      </c>
      <c r="E31" s="36" t="s">
        <v>613</v>
      </c>
    </row>
    <row r="32" spans="1:5" ht="30">
      <c r="A32" s="158" t="s">
        <v>649</v>
      </c>
      <c r="B32" s="161" t="s">
        <v>882</v>
      </c>
      <c r="C32" s="12" t="s">
        <v>883</v>
      </c>
      <c r="D32" s="12" t="s">
        <v>650</v>
      </c>
      <c r="E32" s="35" t="s">
        <v>613</v>
      </c>
    </row>
    <row r="33" spans="1:5" ht="30">
      <c r="A33" s="159"/>
      <c r="B33" s="162"/>
      <c r="C33" s="14" t="s">
        <v>881</v>
      </c>
      <c r="D33" s="14" t="s">
        <v>651</v>
      </c>
      <c r="E33" s="26" t="s">
        <v>613</v>
      </c>
    </row>
    <row r="34" spans="1:5" ht="30">
      <c r="A34" s="159"/>
      <c r="B34" s="162"/>
      <c r="C34" s="14" t="s">
        <v>910</v>
      </c>
      <c r="D34" s="14" t="s">
        <v>652</v>
      </c>
      <c r="E34" s="26" t="s">
        <v>613</v>
      </c>
    </row>
    <row r="35" spans="1:5" ht="45">
      <c r="A35" s="159"/>
      <c r="B35" s="162"/>
      <c r="C35" s="14" t="s">
        <v>855</v>
      </c>
      <c r="D35" s="14" t="s">
        <v>653</v>
      </c>
      <c r="E35" s="15" t="s">
        <v>613</v>
      </c>
    </row>
    <row r="36" spans="1:5" ht="30">
      <c r="A36" s="159"/>
      <c r="B36" s="162"/>
      <c r="C36" s="14" t="s">
        <v>848</v>
      </c>
      <c r="D36" s="14" t="s">
        <v>654</v>
      </c>
      <c r="E36" s="26" t="s">
        <v>613</v>
      </c>
    </row>
    <row r="37" spans="1:5" ht="30">
      <c r="A37" s="159"/>
      <c r="B37" s="162"/>
      <c r="C37" s="14" t="s">
        <v>849</v>
      </c>
      <c r="D37" s="14" t="s">
        <v>655</v>
      </c>
      <c r="E37" s="26" t="s">
        <v>613</v>
      </c>
    </row>
    <row r="38" spans="1:5" ht="30.75" thickBot="1">
      <c r="A38" s="160"/>
      <c r="B38" s="163"/>
      <c r="C38" s="14" t="s">
        <v>850</v>
      </c>
      <c r="D38" s="21" t="s">
        <v>656</v>
      </c>
      <c r="E38" s="26" t="s">
        <v>613</v>
      </c>
    </row>
    <row r="39" spans="1:5" ht="45">
      <c r="A39" s="137" t="s">
        <v>657</v>
      </c>
      <c r="B39" s="146" t="s">
        <v>611</v>
      </c>
      <c r="C39" s="12" t="s">
        <v>901</v>
      </c>
      <c r="D39" s="12" t="s">
        <v>658</v>
      </c>
      <c r="E39" s="35" t="s">
        <v>613</v>
      </c>
    </row>
    <row r="40" spans="1:5" ht="45">
      <c r="A40" s="138"/>
      <c r="B40" s="147"/>
      <c r="C40" s="14" t="s">
        <v>659</v>
      </c>
      <c r="D40" s="14" t="s">
        <v>660</v>
      </c>
      <c r="E40" s="26" t="s">
        <v>613</v>
      </c>
    </row>
    <row r="41" spans="1:5" ht="45">
      <c r="A41" s="138"/>
      <c r="B41" s="147"/>
      <c r="C41" s="14" t="s">
        <v>1225</v>
      </c>
      <c r="D41" s="14" t="s">
        <v>661</v>
      </c>
      <c r="E41" s="26" t="s">
        <v>613</v>
      </c>
    </row>
    <row r="42" spans="1:5" ht="45">
      <c r="A42" s="138"/>
      <c r="B42" s="147"/>
      <c r="C42" s="14" t="s">
        <v>662</v>
      </c>
      <c r="D42" s="14" t="s">
        <v>663</v>
      </c>
      <c r="E42" s="26" t="s">
        <v>613</v>
      </c>
    </row>
    <row r="43" spans="1:5" ht="30">
      <c r="A43" s="138"/>
      <c r="B43" s="147"/>
      <c r="C43" s="14" t="s">
        <v>664</v>
      </c>
      <c r="D43" s="14" t="s">
        <v>665</v>
      </c>
      <c r="E43" s="26" t="s">
        <v>613</v>
      </c>
    </row>
    <row r="44" spans="1:5" ht="45">
      <c r="A44" s="138"/>
      <c r="B44" s="147"/>
      <c r="C44" s="14" t="s">
        <v>666</v>
      </c>
      <c r="D44" s="14" t="s">
        <v>667</v>
      </c>
      <c r="E44" s="26" t="s">
        <v>613</v>
      </c>
    </row>
    <row r="45" spans="1:5" ht="30">
      <c r="A45" s="138"/>
      <c r="B45" s="147"/>
      <c r="C45" s="14" t="s">
        <v>668</v>
      </c>
      <c r="D45" s="14" t="s">
        <v>669</v>
      </c>
      <c r="E45" s="26" t="s">
        <v>613</v>
      </c>
    </row>
    <row r="46" spans="1:5" ht="30">
      <c r="A46" s="138"/>
      <c r="B46" s="147"/>
      <c r="C46" s="14" t="s">
        <v>670</v>
      </c>
      <c r="D46" s="14" t="s">
        <v>671</v>
      </c>
      <c r="E46" s="26" t="s">
        <v>613</v>
      </c>
    </row>
    <row r="47" spans="1:5" ht="45.75" thickBot="1">
      <c r="A47" s="150"/>
      <c r="B47" s="151"/>
      <c r="C47" s="16" t="s">
        <v>672</v>
      </c>
      <c r="D47" s="16" t="s">
        <v>673</v>
      </c>
      <c r="E47" s="37" t="s">
        <v>613</v>
      </c>
    </row>
    <row r="48" spans="1:5" ht="30">
      <c r="A48" s="137" t="s">
        <v>674</v>
      </c>
      <c r="B48" s="148" t="s">
        <v>675</v>
      </c>
      <c r="C48" s="146" t="s">
        <v>611</v>
      </c>
      <c r="D48" s="12" t="s">
        <v>676</v>
      </c>
      <c r="E48" s="35" t="s">
        <v>613</v>
      </c>
    </row>
    <row r="49" spans="1:5" ht="30">
      <c r="A49" s="138"/>
      <c r="B49" s="149"/>
      <c r="C49" s="147"/>
      <c r="D49" s="14" t="s">
        <v>677</v>
      </c>
      <c r="E49" s="26" t="s">
        <v>613</v>
      </c>
    </row>
    <row r="50" spans="1:5" ht="30">
      <c r="A50" s="138"/>
      <c r="B50" s="149"/>
      <c r="C50" s="147"/>
      <c r="D50" s="14" t="s">
        <v>678</v>
      </c>
      <c r="E50" s="26" t="s">
        <v>613</v>
      </c>
    </row>
    <row r="51" spans="1:5" ht="30">
      <c r="A51" s="138"/>
      <c r="B51" s="149"/>
      <c r="C51" s="147"/>
      <c r="D51" s="14" t="s">
        <v>679</v>
      </c>
      <c r="E51" s="26" t="s">
        <v>613</v>
      </c>
    </row>
    <row r="52" spans="1:5" ht="30">
      <c r="A52" s="138"/>
      <c r="B52" s="149"/>
      <c r="C52" s="147"/>
      <c r="D52" s="14" t="s">
        <v>680</v>
      </c>
      <c r="E52" s="26" t="s">
        <v>613</v>
      </c>
    </row>
    <row r="53" spans="1:5" ht="30">
      <c r="A53" s="138"/>
      <c r="B53" s="149"/>
      <c r="C53" s="147"/>
      <c r="D53" s="14" t="s">
        <v>681</v>
      </c>
      <c r="E53" s="26" t="s">
        <v>613</v>
      </c>
    </row>
    <row r="54" spans="1:5" ht="30">
      <c r="A54" s="138"/>
      <c r="B54" s="149"/>
      <c r="C54" s="147"/>
      <c r="D54" s="14" t="s">
        <v>682</v>
      </c>
      <c r="E54" s="26" t="s">
        <v>613</v>
      </c>
    </row>
    <row r="55" spans="1:5" ht="30.75" thickBot="1">
      <c r="A55" s="138"/>
      <c r="B55" s="149"/>
      <c r="C55" s="147"/>
      <c r="D55" s="21" t="s">
        <v>683</v>
      </c>
      <c r="E55" s="36" t="s">
        <v>613</v>
      </c>
    </row>
    <row r="56" spans="1:6" ht="90">
      <c r="A56" s="137" t="s">
        <v>684</v>
      </c>
      <c r="B56" s="146" t="s">
        <v>611</v>
      </c>
      <c r="C56" s="12" t="s">
        <v>835</v>
      </c>
      <c r="D56" s="12" t="s">
        <v>685</v>
      </c>
      <c r="E56" s="35" t="s">
        <v>613</v>
      </c>
      <c r="F56" s="52" t="s">
        <v>906</v>
      </c>
    </row>
    <row r="57" spans="1:5" ht="45">
      <c r="A57" s="138"/>
      <c r="B57" s="147"/>
      <c r="C57" s="14" t="s">
        <v>686</v>
      </c>
      <c r="D57" s="14" t="s">
        <v>687</v>
      </c>
      <c r="E57" s="26" t="s">
        <v>613</v>
      </c>
    </row>
    <row r="58" spans="1:5" ht="45">
      <c r="A58" s="138"/>
      <c r="B58" s="147"/>
      <c r="C58" s="14" t="s">
        <v>688</v>
      </c>
      <c r="D58" s="14" t="s">
        <v>689</v>
      </c>
      <c r="E58" s="26" t="s">
        <v>613</v>
      </c>
    </row>
    <row r="59" spans="1:5" ht="45">
      <c r="A59" s="138"/>
      <c r="B59" s="147"/>
      <c r="C59" s="14" t="s">
        <v>690</v>
      </c>
      <c r="D59" s="14" t="s">
        <v>691</v>
      </c>
      <c r="E59" s="26" t="s">
        <v>613</v>
      </c>
    </row>
    <row r="60" spans="1:5" ht="45">
      <c r="A60" s="138"/>
      <c r="B60" s="147"/>
      <c r="C60" s="14" t="s">
        <v>692</v>
      </c>
      <c r="D60" s="14" t="s">
        <v>693</v>
      </c>
      <c r="E60" s="26" t="s">
        <v>613</v>
      </c>
    </row>
    <row r="61" spans="1:5" ht="45">
      <c r="A61" s="138"/>
      <c r="B61" s="147"/>
      <c r="C61" s="14" t="s">
        <v>694</v>
      </c>
      <c r="D61" s="14" t="s">
        <v>695</v>
      </c>
      <c r="E61" s="26" t="s">
        <v>613</v>
      </c>
    </row>
    <row r="62" spans="1:5" ht="45">
      <c r="A62" s="138"/>
      <c r="B62" s="147"/>
      <c r="C62" s="14" t="s">
        <v>696</v>
      </c>
      <c r="D62" s="14" t="s">
        <v>697</v>
      </c>
      <c r="E62" s="26" t="s">
        <v>613</v>
      </c>
    </row>
    <row r="63" spans="1:5" ht="45">
      <c r="A63" s="138"/>
      <c r="B63" s="147"/>
      <c r="C63" s="14" t="s">
        <v>698</v>
      </c>
      <c r="D63" s="14" t="s">
        <v>699</v>
      </c>
      <c r="E63" s="26" t="s">
        <v>613</v>
      </c>
    </row>
    <row r="64" spans="1:5" ht="45.75" thickBot="1">
      <c r="A64" s="150"/>
      <c r="B64" s="151"/>
      <c r="C64" s="16" t="s">
        <v>700</v>
      </c>
      <c r="D64" s="16" t="s">
        <v>701</v>
      </c>
      <c r="E64" s="37" t="s">
        <v>613</v>
      </c>
    </row>
    <row r="65" spans="1:5" ht="60.75" thickBot="1">
      <c r="A65" s="11" t="s">
        <v>702</v>
      </c>
      <c r="B65" s="38" t="s">
        <v>1129</v>
      </c>
      <c r="C65" s="6" t="s">
        <v>611</v>
      </c>
      <c r="D65" s="39"/>
      <c r="E65" s="40" t="s">
        <v>613</v>
      </c>
    </row>
    <row r="66" spans="1:5" ht="45">
      <c r="A66" s="142" t="s">
        <v>703</v>
      </c>
      <c r="B66" s="139" t="s">
        <v>611</v>
      </c>
      <c r="C66" s="12" t="s">
        <v>782</v>
      </c>
      <c r="D66" s="12" t="s">
        <v>704</v>
      </c>
      <c r="E66" s="35" t="s">
        <v>613</v>
      </c>
    </row>
    <row r="67" spans="1:5" ht="45">
      <c r="A67" s="143"/>
      <c r="B67" s="140"/>
      <c r="C67" s="14" t="s">
        <v>705</v>
      </c>
      <c r="D67" s="14" t="s">
        <v>706</v>
      </c>
      <c r="E67" s="26" t="s">
        <v>613</v>
      </c>
    </row>
    <row r="68" spans="1:5" ht="45">
      <c r="A68" s="143"/>
      <c r="B68" s="140"/>
      <c r="C68" s="14" t="s">
        <v>707</v>
      </c>
      <c r="D68" s="14" t="s">
        <v>708</v>
      </c>
      <c r="E68" s="26" t="s">
        <v>613</v>
      </c>
    </row>
    <row r="69" spans="1:5" ht="45">
      <c r="A69" s="143"/>
      <c r="B69" s="140"/>
      <c r="C69" s="14" t="s">
        <v>709</v>
      </c>
      <c r="D69" s="14" t="s">
        <v>710</v>
      </c>
      <c r="E69" s="26" t="s">
        <v>613</v>
      </c>
    </row>
    <row r="70" spans="1:5" ht="45.75" thickBot="1">
      <c r="A70" s="144"/>
      <c r="B70" s="145"/>
      <c r="C70" s="16" t="s">
        <v>1032</v>
      </c>
      <c r="D70" s="16" t="s">
        <v>711</v>
      </c>
      <c r="E70" s="37" t="s">
        <v>613</v>
      </c>
    </row>
    <row r="71" spans="1:5" ht="45">
      <c r="A71" s="137" t="s">
        <v>712</v>
      </c>
      <c r="B71" s="146" t="s">
        <v>611</v>
      </c>
      <c r="C71" s="12" t="s">
        <v>713</v>
      </c>
      <c r="D71" s="12" t="s">
        <v>714</v>
      </c>
      <c r="E71" s="35" t="s">
        <v>613</v>
      </c>
    </row>
    <row r="72" spans="1:5" ht="45">
      <c r="A72" s="138"/>
      <c r="B72" s="147"/>
      <c r="C72" s="14" t="s">
        <v>715</v>
      </c>
      <c r="D72" s="14" t="s">
        <v>716</v>
      </c>
      <c r="E72" s="26" t="s">
        <v>613</v>
      </c>
    </row>
    <row r="73" spans="1:5" ht="45">
      <c r="A73" s="138"/>
      <c r="B73" s="147"/>
      <c r="C73" s="14" t="s">
        <v>717</v>
      </c>
      <c r="D73" s="14" t="s">
        <v>718</v>
      </c>
      <c r="E73" s="26" t="s">
        <v>613</v>
      </c>
    </row>
    <row r="74" spans="1:5" ht="45">
      <c r="A74" s="138"/>
      <c r="B74" s="147"/>
      <c r="C74" s="14" t="s">
        <v>719</v>
      </c>
      <c r="D74" s="14" t="s">
        <v>720</v>
      </c>
      <c r="E74" s="26" t="s">
        <v>613</v>
      </c>
    </row>
    <row r="75" spans="1:5" ht="45">
      <c r="A75" s="138"/>
      <c r="B75" s="147"/>
      <c r="C75" s="14" t="s">
        <v>721</v>
      </c>
      <c r="D75" s="14" t="s">
        <v>722</v>
      </c>
      <c r="E75" s="26" t="s">
        <v>613</v>
      </c>
    </row>
    <row r="76" spans="1:5" ht="45">
      <c r="A76" s="138"/>
      <c r="B76" s="147"/>
      <c r="C76" s="14" t="s">
        <v>723</v>
      </c>
      <c r="D76" s="14" t="s">
        <v>724</v>
      </c>
      <c r="E76" s="26" t="s">
        <v>613</v>
      </c>
    </row>
    <row r="77" spans="1:5" ht="45">
      <c r="A77" s="138"/>
      <c r="B77" s="147"/>
      <c r="C77" s="14" t="s">
        <v>725</v>
      </c>
      <c r="D77" s="14" t="s">
        <v>726</v>
      </c>
      <c r="E77" s="26" t="s">
        <v>613</v>
      </c>
    </row>
    <row r="78" spans="1:5" ht="30">
      <c r="A78" s="138"/>
      <c r="B78" s="147"/>
      <c r="C78" s="14" t="s">
        <v>727</v>
      </c>
      <c r="D78" s="14" t="s">
        <v>728</v>
      </c>
      <c r="E78" s="26" t="s">
        <v>613</v>
      </c>
    </row>
    <row r="79" spans="1:5" ht="45">
      <c r="A79" s="138"/>
      <c r="B79" s="147"/>
      <c r="C79" s="14" t="s">
        <v>844</v>
      </c>
      <c r="D79" s="14" t="s">
        <v>729</v>
      </c>
      <c r="E79" s="26" t="s">
        <v>613</v>
      </c>
    </row>
    <row r="80" spans="1:5" ht="45">
      <c r="A80" s="138"/>
      <c r="B80" s="147"/>
      <c r="C80" s="14" t="s">
        <v>845</v>
      </c>
      <c r="D80" s="14" t="s">
        <v>730</v>
      </c>
      <c r="E80" s="26" t="s">
        <v>613</v>
      </c>
    </row>
    <row r="81" spans="1:5" ht="45">
      <c r="A81" s="138"/>
      <c r="B81" s="147"/>
      <c r="C81" s="14" t="s">
        <v>846</v>
      </c>
      <c r="D81" s="14" t="s">
        <v>731</v>
      </c>
      <c r="E81" s="26" t="s">
        <v>613</v>
      </c>
    </row>
    <row r="82" spans="1:5" ht="45">
      <c r="A82" s="138"/>
      <c r="B82" s="147"/>
      <c r="C82" s="14" t="s">
        <v>847</v>
      </c>
      <c r="D82" s="14" t="s">
        <v>732</v>
      </c>
      <c r="E82" s="26" t="s">
        <v>613</v>
      </c>
    </row>
    <row r="83" spans="1:5" ht="90.75" thickBot="1">
      <c r="A83" s="150"/>
      <c r="B83" s="151"/>
      <c r="C83" s="14" t="s">
        <v>929</v>
      </c>
      <c r="D83" s="16" t="s">
        <v>733</v>
      </c>
      <c r="E83" s="26" t="s">
        <v>613</v>
      </c>
    </row>
    <row r="84" spans="1:5" ht="30">
      <c r="A84" s="137" t="s">
        <v>734</v>
      </c>
      <c r="B84" s="148" t="s">
        <v>735</v>
      </c>
      <c r="C84" s="146" t="s">
        <v>611</v>
      </c>
      <c r="D84" s="12" t="s">
        <v>736</v>
      </c>
      <c r="E84" s="35" t="s">
        <v>613</v>
      </c>
    </row>
    <row r="85" spans="1:5" ht="30">
      <c r="A85" s="138"/>
      <c r="B85" s="149"/>
      <c r="C85" s="147"/>
      <c r="D85" s="14" t="s">
        <v>737</v>
      </c>
      <c r="E85" s="26" t="s">
        <v>613</v>
      </c>
    </row>
    <row r="86" spans="1:5" ht="30">
      <c r="A86" s="138"/>
      <c r="B86" s="149"/>
      <c r="C86" s="147"/>
      <c r="D86" s="14" t="s">
        <v>738</v>
      </c>
      <c r="E86" s="26" t="s">
        <v>613</v>
      </c>
    </row>
    <row r="87" spans="1:5" ht="30">
      <c r="A87" s="138"/>
      <c r="B87" s="149"/>
      <c r="C87" s="147"/>
      <c r="D87" s="14" t="s">
        <v>739</v>
      </c>
      <c r="E87" s="26" t="s">
        <v>613</v>
      </c>
    </row>
    <row r="88" spans="1:5" ht="30">
      <c r="A88" s="138"/>
      <c r="B88" s="149"/>
      <c r="C88" s="147"/>
      <c r="D88" s="14" t="s">
        <v>740</v>
      </c>
      <c r="E88" s="26" t="s">
        <v>613</v>
      </c>
    </row>
    <row r="89" spans="1:5" ht="30">
      <c r="A89" s="138"/>
      <c r="B89" s="149"/>
      <c r="C89" s="147"/>
      <c r="D89" s="14" t="s">
        <v>741</v>
      </c>
      <c r="E89" s="28" t="s">
        <v>627</v>
      </c>
    </row>
    <row r="90" spans="1:5" ht="30.75" thickBot="1">
      <c r="A90" s="138"/>
      <c r="B90" s="149"/>
      <c r="C90" s="147"/>
      <c r="D90" s="21" t="s">
        <v>742</v>
      </c>
      <c r="E90" s="29" t="s">
        <v>627</v>
      </c>
    </row>
    <row r="91" spans="1:5" ht="30">
      <c r="A91" s="137" t="s">
        <v>743</v>
      </c>
      <c r="B91" s="148" t="s">
        <v>907</v>
      </c>
      <c r="C91" s="146" t="s">
        <v>611</v>
      </c>
      <c r="D91" s="38" t="s">
        <v>744</v>
      </c>
      <c r="E91" s="35" t="s">
        <v>613</v>
      </c>
    </row>
    <row r="92" spans="1:5" ht="30">
      <c r="A92" s="138"/>
      <c r="B92" s="149"/>
      <c r="C92" s="147"/>
      <c r="D92" s="21" t="s">
        <v>745</v>
      </c>
      <c r="E92" s="26" t="s">
        <v>613</v>
      </c>
    </row>
    <row r="93" spans="1:5" ht="30">
      <c r="A93" s="138"/>
      <c r="B93" s="149"/>
      <c r="C93" s="147"/>
      <c r="D93" s="21" t="s">
        <v>746</v>
      </c>
      <c r="E93" s="26" t="s">
        <v>613</v>
      </c>
    </row>
    <row r="94" spans="1:5" ht="30">
      <c r="A94" s="138"/>
      <c r="B94" s="149"/>
      <c r="C94" s="147"/>
      <c r="D94" s="21" t="s">
        <v>747</v>
      </c>
      <c r="E94" s="26" t="s">
        <v>613</v>
      </c>
    </row>
    <row r="95" spans="1:5" ht="30">
      <c r="A95" s="138"/>
      <c r="B95" s="149"/>
      <c r="C95" s="147"/>
      <c r="D95" s="21" t="s">
        <v>748</v>
      </c>
      <c r="E95" s="26" t="s">
        <v>613</v>
      </c>
    </row>
    <row r="96" spans="1:5" ht="30">
      <c r="A96" s="138"/>
      <c r="B96" s="149"/>
      <c r="C96" s="147"/>
      <c r="D96" s="21" t="s">
        <v>749</v>
      </c>
      <c r="E96" s="26" t="s">
        <v>613</v>
      </c>
    </row>
    <row r="97" spans="1:5" ht="30">
      <c r="A97" s="138"/>
      <c r="B97" s="149"/>
      <c r="C97" s="147"/>
      <c r="D97" s="21" t="s">
        <v>750</v>
      </c>
      <c r="E97" s="26" t="s">
        <v>613</v>
      </c>
    </row>
    <row r="98" spans="1:5" ht="30.75" thickBot="1">
      <c r="A98" s="138"/>
      <c r="B98" s="149"/>
      <c r="C98" s="147"/>
      <c r="D98" s="21" t="s">
        <v>751</v>
      </c>
      <c r="E98" s="36" t="s">
        <v>613</v>
      </c>
    </row>
    <row r="99" spans="1:5" ht="75">
      <c r="A99" s="142" t="s">
        <v>752</v>
      </c>
      <c r="B99" s="139" t="s">
        <v>611</v>
      </c>
      <c r="C99" s="12" t="s">
        <v>909</v>
      </c>
      <c r="D99" s="12" t="s">
        <v>753</v>
      </c>
      <c r="E99" s="35" t="s">
        <v>613</v>
      </c>
    </row>
    <row r="100" spans="1:5" ht="45">
      <c r="A100" s="143"/>
      <c r="B100" s="140"/>
      <c r="C100" s="14" t="s">
        <v>754</v>
      </c>
      <c r="D100" s="14" t="s">
        <v>755</v>
      </c>
      <c r="E100" s="26" t="s">
        <v>613</v>
      </c>
    </row>
    <row r="101" spans="1:5" ht="45">
      <c r="A101" s="143"/>
      <c r="B101" s="140"/>
      <c r="C101" s="14" t="s">
        <v>756</v>
      </c>
      <c r="D101" s="14" t="s">
        <v>757</v>
      </c>
      <c r="E101" s="26" t="s">
        <v>613</v>
      </c>
    </row>
    <row r="102" spans="1:5" ht="45">
      <c r="A102" s="143"/>
      <c r="B102" s="140"/>
      <c r="C102" s="14" t="s">
        <v>528</v>
      </c>
      <c r="D102" s="14" t="s">
        <v>758</v>
      </c>
      <c r="E102" s="26" t="s">
        <v>613</v>
      </c>
    </row>
    <row r="103" spans="1:5" ht="45">
      <c r="A103" s="143"/>
      <c r="B103" s="140"/>
      <c r="C103" s="14" t="s">
        <v>759</v>
      </c>
      <c r="D103" s="14" t="s">
        <v>760</v>
      </c>
      <c r="E103" s="26" t="s">
        <v>613</v>
      </c>
    </row>
    <row r="104" spans="1:5" ht="30.75" thickBot="1">
      <c r="A104" s="144"/>
      <c r="B104" s="145"/>
      <c r="C104" s="16" t="s">
        <v>761</v>
      </c>
      <c r="D104" s="16" t="s">
        <v>762</v>
      </c>
      <c r="E104" s="37" t="s">
        <v>613</v>
      </c>
    </row>
    <row r="105" spans="1:5" ht="120">
      <c r="A105" s="137" t="s">
        <v>763</v>
      </c>
      <c r="B105" s="139" t="s">
        <v>611</v>
      </c>
      <c r="C105" s="12" t="s">
        <v>1094</v>
      </c>
      <c r="D105" s="38" t="s">
        <v>764</v>
      </c>
      <c r="E105" s="41" t="s">
        <v>613</v>
      </c>
    </row>
    <row r="106" spans="1:5" ht="45">
      <c r="A106" s="138"/>
      <c r="B106" s="140"/>
      <c r="C106" s="14" t="s">
        <v>765</v>
      </c>
      <c r="D106" s="21" t="s">
        <v>766</v>
      </c>
      <c r="E106" s="42" t="s">
        <v>613</v>
      </c>
    </row>
    <row r="107" spans="1:5" ht="45">
      <c r="A107" s="138"/>
      <c r="B107" s="140"/>
      <c r="C107" s="14" t="s">
        <v>767</v>
      </c>
      <c r="D107" s="21" t="s">
        <v>768</v>
      </c>
      <c r="E107" s="42" t="s">
        <v>613</v>
      </c>
    </row>
    <row r="108" spans="1:5" ht="45">
      <c r="A108" s="138"/>
      <c r="B108" s="140"/>
      <c r="C108" s="14" t="s">
        <v>769</v>
      </c>
      <c r="D108" s="21" t="s">
        <v>770</v>
      </c>
      <c r="E108" s="42" t="s">
        <v>613</v>
      </c>
    </row>
    <row r="109" spans="1:5" ht="45.75" thickBot="1">
      <c r="A109" s="138"/>
      <c r="B109" s="141"/>
      <c r="C109" s="21" t="s">
        <v>1047</v>
      </c>
      <c r="D109" s="21" t="s">
        <v>771</v>
      </c>
      <c r="E109" s="42" t="s">
        <v>613</v>
      </c>
    </row>
    <row r="110" spans="1:5" ht="90">
      <c r="A110" s="142" t="s">
        <v>772</v>
      </c>
      <c r="B110" s="139" t="s">
        <v>611</v>
      </c>
      <c r="C110" s="12" t="s">
        <v>967</v>
      </c>
      <c r="D110" s="12" t="s">
        <v>773</v>
      </c>
      <c r="E110" s="41" t="s">
        <v>613</v>
      </c>
    </row>
    <row r="111" spans="1:5" ht="45">
      <c r="A111" s="143"/>
      <c r="B111" s="140"/>
      <c r="C111" s="14" t="s">
        <v>774</v>
      </c>
      <c r="D111" s="14" t="s">
        <v>775</v>
      </c>
      <c r="E111" s="42" t="s">
        <v>613</v>
      </c>
    </row>
    <row r="112" spans="1:5" ht="45">
      <c r="A112" s="143"/>
      <c r="B112" s="140"/>
      <c r="C112" s="14" t="s">
        <v>776</v>
      </c>
      <c r="D112" s="14" t="s">
        <v>777</v>
      </c>
      <c r="E112" s="42" t="s">
        <v>613</v>
      </c>
    </row>
    <row r="113" spans="1:5" ht="45">
      <c r="A113" s="143"/>
      <c r="B113" s="140"/>
      <c r="C113" s="14" t="s">
        <v>778</v>
      </c>
      <c r="D113" s="14" t="s">
        <v>779</v>
      </c>
      <c r="E113" s="42" t="s">
        <v>613</v>
      </c>
    </row>
    <row r="114" spans="1:5" ht="45.75" thickBot="1">
      <c r="A114" s="144"/>
      <c r="B114" s="145"/>
      <c r="C114" s="16" t="s">
        <v>780</v>
      </c>
      <c r="D114" s="16" t="s">
        <v>781</v>
      </c>
      <c r="E114" s="43" t="s">
        <v>613</v>
      </c>
    </row>
  </sheetData>
  <sheetProtection/>
  <autoFilter ref="A4:E114"/>
  <mergeCells count="42">
    <mergeCell ref="C5:C8"/>
    <mergeCell ref="C13:C16"/>
    <mergeCell ref="A17:A25"/>
    <mergeCell ref="B17:B25"/>
    <mergeCell ref="A1:E1"/>
    <mergeCell ref="A2:A3"/>
    <mergeCell ref="B2:C2"/>
    <mergeCell ref="D2:D3"/>
    <mergeCell ref="E2:E3"/>
    <mergeCell ref="A5:A8"/>
    <mergeCell ref="B5:B8"/>
    <mergeCell ref="A27:A31"/>
    <mergeCell ref="B27:B31"/>
    <mergeCell ref="A32:A38"/>
    <mergeCell ref="B32:B38"/>
    <mergeCell ref="A9:A12"/>
    <mergeCell ref="B9:B12"/>
    <mergeCell ref="A13:A16"/>
    <mergeCell ref="B13:B16"/>
    <mergeCell ref="A39:A47"/>
    <mergeCell ref="B39:B47"/>
    <mergeCell ref="A48:A55"/>
    <mergeCell ref="B48:B55"/>
    <mergeCell ref="C48:C55"/>
    <mergeCell ref="A56:A64"/>
    <mergeCell ref="B56:B64"/>
    <mergeCell ref="A66:A70"/>
    <mergeCell ref="B66:B70"/>
    <mergeCell ref="A71:A83"/>
    <mergeCell ref="B71:B83"/>
    <mergeCell ref="A84:A90"/>
    <mergeCell ref="B84:B90"/>
    <mergeCell ref="A105:A109"/>
    <mergeCell ref="B105:B109"/>
    <mergeCell ref="A110:A114"/>
    <mergeCell ref="B110:B114"/>
    <mergeCell ref="C84:C90"/>
    <mergeCell ref="A91:A98"/>
    <mergeCell ref="B91:B98"/>
    <mergeCell ref="C91:C98"/>
    <mergeCell ref="A99:A104"/>
    <mergeCell ref="B99:B10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26" sqref="E26:F26"/>
    </sheetView>
  </sheetViews>
  <sheetFormatPr defaultColWidth="9.00390625" defaultRowHeight="12.75"/>
  <cols>
    <col min="1" max="1" width="21.375" style="0" customWidth="1"/>
    <col min="2" max="2" width="20.75390625" style="0" customWidth="1"/>
    <col min="3" max="3" width="30.75390625" style="0" customWidth="1"/>
    <col min="4" max="4" width="16.625" style="0" customWidth="1"/>
    <col min="5" max="5" width="21.25390625" style="0" customWidth="1"/>
    <col min="6" max="6" width="21.625" style="0" customWidth="1"/>
  </cols>
  <sheetData>
    <row r="1" spans="1:6" ht="58.5" customHeight="1">
      <c r="A1" s="178" t="s">
        <v>895</v>
      </c>
      <c r="B1" s="177" t="s">
        <v>610</v>
      </c>
      <c r="C1" s="178" t="s">
        <v>896</v>
      </c>
      <c r="D1" s="177" t="s">
        <v>617</v>
      </c>
      <c r="E1" s="47" t="s">
        <v>898</v>
      </c>
      <c r="F1" s="47" t="s">
        <v>899</v>
      </c>
    </row>
    <row r="2" spans="1:6" ht="34.5" customHeight="1">
      <c r="A2" s="179"/>
      <c r="B2" s="179"/>
      <c r="C2" s="179"/>
      <c r="D2" s="179"/>
      <c r="E2" s="47">
        <v>1</v>
      </c>
      <c r="F2" s="47">
        <v>3</v>
      </c>
    </row>
    <row r="3" spans="1:6" ht="31.5">
      <c r="A3" s="47"/>
      <c r="B3" s="47" t="s">
        <v>622</v>
      </c>
      <c r="C3" s="47"/>
      <c r="D3" s="47" t="s">
        <v>628</v>
      </c>
      <c r="E3" s="47">
        <v>1</v>
      </c>
      <c r="F3" s="47">
        <v>6</v>
      </c>
    </row>
    <row r="4" spans="1:6" ht="15.75">
      <c r="A4" s="176"/>
      <c r="B4" s="48" t="s">
        <v>641</v>
      </c>
      <c r="C4" s="47"/>
      <c r="D4" s="49" t="s">
        <v>649</v>
      </c>
      <c r="E4" s="47">
        <v>2</v>
      </c>
      <c r="F4" s="47">
        <v>5</v>
      </c>
    </row>
    <row r="5" spans="1:6" ht="31.5">
      <c r="A5" s="177"/>
      <c r="B5" s="46" t="s">
        <v>643</v>
      </c>
      <c r="C5" s="47"/>
      <c r="D5" s="47" t="s">
        <v>657</v>
      </c>
      <c r="E5" s="47">
        <v>3</v>
      </c>
      <c r="F5" s="47">
        <v>6</v>
      </c>
    </row>
    <row r="6" spans="1:6" ht="15.75">
      <c r="A6" s="47"/>
      <c r="B6" s="49" t="s">
        <v>649</v>
      </c>
      <c r="C6" s="47"/>
      <c r="D6" s="47" t="s">
        <v>684</v>
      </c>
      <c r="E6" s="47">
        <v>1</v>
      </c>
      <c r="F6" s="47">
        <v>8</v>
      </c>
    </row>
    <row r="7" spans="1:6" ht="31.5">
      <c r="A7" s="47"/>
      <c r="B7" s="47" t="s">
        <v>674</v>
      </c>
      <c r="C7" s="47"/>
      <c r="D7" s="47" t="s">
        <v>703</v>
      </c>
      <c r="E7" s="47">
        <v>1</v>
      </c>
      <c r="F7" s="47">
        <v>4</v>
      </c>
    </row>
    <row r="8" spans="1:6" ht="31.5">
      <c r="A8" s="47"/>
      <c r="B8" s="47" t="s">
        <v>702</v>
      </c>
      <c r="C8" s="47"/>
      <c r="D8" s="47" t="s">
        <v>712</v>
      </c>
      <c r="E8" s="47"/>
      <c r="F8" s="47">
        <v>13</v>
      </c>
    </row>
    <row r="9" spans="1:6" ht="15.75">
      <c r="A9" s="47"/>
      <c r="B9" s="47" t="s">
        <v>734</v>
      </c>
      <c r="C9" s="47"/>
      <c r="D9" s="47" t="s">
        <v>752</v>
      </c>
      <c r="E9" s="47">
        <v>2</v>
      </c>
      <c r="F9" s="47">
        <v>4</v>
      </c>
    </row>
    <row r="10" spans="1:6" ht="31.5">
      <c r="A10" s="47"/>
      <c r="B10" s="47" t="s">
        <v>743</v>
      </c>
      <c r="C10" s="47"/>
      <c r="D10" s="47" t="s">
        <v>763</v>
      </c>
      <c r="E10" s="47">
        <v>3</v>
      </c>
      <c r="F10" s="47">
        <v>2</v>
      </c>
    </row>
    <row r="11" spans="1:6" ht="15.75">
      <c r="A11" s="47" t="s">
        <v>897</v>
      </c>
      <c r="B11" s="47">
        <v>9</v>
      </c>
      <c r="C11" s="47"/>
      <c r="D11" s="47" t="s">
        <v>772</v>
      </c>
      <c r="E11" s="47">
        <v>1</v>
      </c>
      <c r="F11" s="47">
        <v>4</v>
      </c>
    </row>
    <row r="12" spans="1:6" ht="15.75">
      <c r="A12" s="47"/>
      <c r="B12" s="47"/>
      <c r="C12" s="47" t="s">
        <v>897</v>
      </c>
      <c r="D12" s="47">
        <v>9</v>
      </c>
      <c r="E12" s="47">
        <v>15</v>
      </c>
      <c r="F12" s="47">
        <v>55</v>
      </c>
    </row>
    <row r="13" spans="1:6" ht="15.75">
      <c r="A13" s="47"/>
      <c r="B13" s="47"/>
      <c r="C13" s="47"/>
      <c r="D13" s="47"/>
      <c r="E13" s="47"/>
      <c r="F13" s="47"/>
    </row>
  </sheetData>
  <sheetProtection/>
  <mergeCells count="5">
    <mergeCell ref="A4:A5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Логинова</dc:creator>
  <cp:keywords/>
  <dc:description/>
  <cp:lastModifiedBy>Ижболдина Виктория Викторовна</cp:lastModifiedBy>
  <cp:lastPrinted>2018-10-25T08:40:48Z</cp:lastPrinted>
  <dcterms:created xsi:type="dcterms:W3CDTF">2011-03-04T13:22:30Z</dcterms:created>
  <dcterms:modified xsi:type="dcterms:W3CDTF">2021-06-04T14:53:23Z</dcterms:modified>
  <cp:category/>
  <cp:version/>
  <cp:contentType/>
  <cp:contentStatus/>
</cp:coreProperties>
</file>