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Основные параметры июль 2023" sheetId="1" r:id="rId1"/>
  </sheets>
  <definedNames>
    <definedName name="_xlnm.Print_Titles" localSheetId="0">'Основные параметры июль 2023'!$4:$6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70" i="1" l="1"/>
  <c r="M70" i="1"/>
  <c r="L70" i="1"/>
  <c r="K70" i="1"/>
  <c r="J70" i="1"/>
  <c r="I70" i="1"/>
  <c r="H70" i="1"/>
  <c r="G70" i="1"/>
  <c r="F70" i="1"/>
  <c r="E70" i="1"/>
  <c r="D70" i="1"/>
  <c r="N68" i="1"/>
  <c r="M68" i="1"/>
  <c r="L68" i="1"/>
  <c r="K68" i="1"/>
  <c r="J68" i="1"/>
  <c r="I68" i="1"/>
  <c r="H68" i="1"/>
  <c r="G68" i="1"/>
  <c r="F68" i="1"/>
  <c r="E68" i="1"/>
  <c r="D68" i="1"/>
  <c r="N65" i="1"/>
  <c r="M65" i="1"/>
  <c r="L65" i="1"/>
  <c r="K65" i="1"/>
  <c r="J65" i="1"/>
  <c r="I65" i="1"/>
  <c r="H65" i="1"/>
  <c r="G65" i="1"/>
  <c r="F65" i="1"/>
  <c r="E65" i="1"/>
  <c r="D65" i="1"/>
</calcChain>
</file>

<file path=xl/sharedStrings.xml><?xml version="1.0" encoding="utf-8"?>
<sst xmlns="http://schemas.openxmlformats.org/spreadsheetml/2006/main" count="151" uniqueCount="94">
  <si>
    <t>Прогноз социально-экономического развития Республики Карелия на 2024 год и плановый период 2025 и 2026 годов</t>
  </si>
  <si>
    <t>Показатели</t>
  </si>
  <si>
    <t>Единицы измерения</t>
  </si>
  <si>
    <t>2021 год факт</t>
  </si>
  <si>
    <t>2022 год 
факт</t>
  </si>
  <si>
    <t>2023 год 
оценка</t>
  </si>
  <si>
    <t>2024 год прогноз</t>
  </si>
  <si>
    <t>2025 год прогноз</t>
  </si>
  <si>
    <t>2026 год прогноз</t>
  </si>
  <si>
    <t>консерватив-ный</t>
  </si>
  <si>
    <t>базовый</t>
  </si>
  <si>
    <t>целевой</t>
  </si>
  <si>
    <t>вариант 1</t>
  </si>
  <si>
    <t>вариант 2</t>
  </si>
  <si>
    <t>вариант 3</t>
  </si>
  <si>
    <t>Численность постоянного населения (среднегодовая)</t>
  </si>
  <si>
    <t>тыс. человек</t>
  </si>
  <si>
    <t>х</t>
  </si>
  <si>
    <t>Индекс  потребительских цен</t>
  </si>
  <si>
    <t xml:space="preserve">    декабрь к декабрю </t>
  </si>
  <si>
    <t>%</t>
  </si>
  <si>
    <t xml:space="preserve">    в среднем за год </t>
  </si>
  <si>
    <t>в % к пред году</t>
  </si>
  <si>
    <t>Валовой региональный продукт</t>
  </si>
  <si>
    <t>в основных ценах соответствующих лет</t>
  </si>
  <si>
    <t>млн. руб.</t>
  </si>
  <si>
    <t>360000*</t>
  </si>
  <si>
    <t xml:space="preserve">в сопоставимых ценах                   </t>
  </si>
  <si>
    <t>* - оценка Минэкономразвития и промышленности РК</t>
  </si>
  <si>
    <t>Промышленность</t>
  </si>
  <si>
    <t>Индекс промышленного производства (В+С+D+E)</t>
  </si>
  <si>
    <t xml:space="preserve">в том числе  </t>
  </si>
  <si>
    <t xml:space="preserve"> по разделу В: Добыча полезных ископаемых</t>
  </si>
  <si>
    <t xml:space="preserve"> по разделу С: Обрабатывающие производства</t>
  </si>
  <si>
    <t>производство пищевых продуктов</t>
  </si>
  <si>
    <t>производство напитков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</si>
  <si>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</si>
  <si>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производство бумаги и бумажных изделий 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</si>
  <si>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</si>
  <si>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</si>
  <si>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</si>
  <si>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</si>
  <si>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</si>
  <si>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прочих транспортных средств и оборудования</t>
  </si>
  <si>
    <t>по разделу D: Обеспечение электрической энергией, газом и паром; кондиционирование воздуха</t>
  </si>
  <si>
    <t>по разделу E: Водоснабжение; водоотведение, организация сбора и утилизации отходов, деятельность по ликвидации загрязнений</t>
  </si>
  <si>
    <t>Производство промышленной продукции в натуральном выражении:</t>
  </si>
  <si>
    <t xml:space="preserve">      железорудные окатыши</t>
  </si>
  <si>
    <t>тыс.тонн</t>
  </si>
  <si>
    <t xml:space="preserve">      лесоматериалы необработанные</t>
  </si>
  <si>
    <t>тыс.куб.м.</t>
  </si>
  <si>
    <t xml:space="preserve">      лесоматериалы продольно распиленные</t>
  </si>
  <si>
    <t xml:space="preserve">      древесностружечные плиты, плиты OSB</t>
  </si>
  <si>
    <t>тыс.куб.м</t>
  </si>
  <si>
    <t>в том числе  плиты OSB</t>
  </si>
  <si>
    <t xml:space="preserve">      бумага и картон</t>
  </si>
  <si>
    <t xml:space="preserve">      Целлюлоза древесная и целлюлоза из прочих волокнистых материалов</t>
  </si>
  <si>
    <t xml:space="preserve">      мешки бумажные</t>
  </si>
  <si>
    <t>млн.шт.</t>
  </si>
  <si>
    <t>Реализация алкогольной продукции организациями-производителями</t>
  </si>
  <si>
    <t>тыс. дкл</t>
  </si>
  <si>
    <t xml:space="preserve">Продукция сельского хозяйства во всех категориях хозяйств </t>
  </si>
  <si>
    <t>Производство основных видов сельскохозяйственной продукции</t>
  </si>
  <si>
    <t>Картофель</t>
  </si>
  <si>
    <t>Овощи</t>
  </si>
  <si>
    <t>Скот и птица (в живом весе)</t>
  </si>
  <si>
    <t>Молоко</t>
  </si>
  <si>
    <t>Яйца</t>
  </si>
  <si>
    <t>млн.шт</t>
  </si>
  <si>
    <t>Инвестиции в основной капитал за счет всех источников финансирования</t>
  </si>
  <si>
    <t>млн.рублей</t>
  </si>
  <si>
    <t>Ввод в эксплуатацию жилых домов за счет всех источников финансирования</t>
  </si>
  <si>
    <t>тыс. кв. м общей площади</t>
  </si>
  <si>
    <t xml:space="preserve">Оборот розничной торговли </t>
  </si>
  <si>
    <t>млн. рублей</t>
  </si>
  <si>
    <t>Объем платных услуг населению</t>
  </si>
  <si>
    <t xml:space="preserve">Фонд заработной платы                                              </t>
  </si>
  <si>
    <t xml:space="preserve">млн.руб. </t>
  </si>
  <si>
    <r>
      <rPr>
        <b/>
        <sz val="11"/>
        <rFont val="Times New Roman Cyr"/>
        <family val="1"/>
        <charset val="204"/>
      </rPr>
      <t xml:space="preserve">Фонд заработной платы с учетом необлагаемой его части
</t>
    </r>
    <r>
      <rPr>
        <sz val="11"/>
        <rFont val="Times New Roman Cyr"/>
        <charset val="204"/>
      </rPr>
      <t>(для расчета  налога на доходы физических лиц)</t>
    </r>
  </si>
  <si>
    <t xml:space="preserve">Среднемесячная номинальная начисленная заработная плата </t>
  </si>
  <si>
    <t>тыс. руб.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</si>
  <si>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</si>
  <si>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Налогооблагаемая прибыль</t>
  </si>
  <si>
    <t>млн.руб.</t>
  </si>
  <si>
    <r>
      <rPr>
        <b/>
        <sz val="11"/>
        <rFont val="Times New Roman Cyr"/>
        <charset val="204"/>
      </rPr>
      <t xml:space="preserve">Налогова база </t>
    </r>
    <r>
      <rPr>
        <sz val="11"/>
        <rFont val="Times New Roman Cyr"/>
        <charset val="204"/>
      </rPr>
      <t>для исчисления налога на имущество организаций, поступающего в  бюджет  РК</t>
    </r>
  </si>
  <si>
    <t xml:space="preserve">Внешнеторговый оборот             </t>
  </si>
  <si>
    <t>млн.долл.
США</t>
  </si>
  <si>
    <t xml:space="preserve">   Темпы роста</t>
  </si>
  <si>
    <t>в том числе:</t>
  </si>
  <si>
    <t>Экспорт – всего</t>
  </si>
  <si>
    <t>Импорт – всего</t>
  </si>
  <si>
    <t xml:space="preserve">Численность безработных, зарегистрированных в службах занятости (на конец года)  </t>
  </si>
  <si>
    <t>тыс. чел.</t>
  </si>
  <si>
    <t>Уровень зарегистрированной безработицы  (на конец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</si>
</sst>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0"/>
      <name val="Times New Roman Cyr"/>
      <charset val="204"/>
    </font>
    <font>
      <sz val="12"/>
      <color rgb="FF000000"/>
      <name val="Calibri"/>
      <family val="2"/>
      <charset val="204"/>
    </font>
    <font>
      <sz val="12"/>
      <color rgb="FFFFFFFF"/>
      <name val="Calibri"/>
      <family val="2"/>
      <charset val="204"/>
    </font>
    <font>
      <sz val="12"/>
      <color rgb="FF3F3F76"/>
      <name val="Calibri"/>
      <family val="2"/>
      <charset val="204"/>
    </font>
    <font>
      <b/>
      <sz val="12"/>
      <color rgb="FF3F3F3F"/>
      <name val="Calibri"/>
      <family val="2"/>
      <charset val="204"/>
    </font>
    <font>
      <b/>
      <sz val="12"/>
      <color rgb="FFFA7D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sz val="12"/>
      <color rgb="FF9C650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9C0006"/>
      <name val="Calibri"/>
      <family val="2"/>
      <charset val="204"/>
    </font>
    <font>
      <i/>
      <sz val="12"/>
      <color rgb="FF7F7F7F"/>
      <name val="Calibri"/>
      <family val="2"/>
      <charset val="204"/>
    </font>
    <font>
      <sz val="12"/>
      <color rgb="FFFA7D00"/>
      <name val="Calibri"/>
      <family val="2"/>
      <charset val="204"/>
    </font>
    <font>
      <sz val="10"/>
      <name val="Arial"/>
      <family val="2"/>
      <charset val="204"/>
    </font>
    <font>
      <sz val="12"/>
      <color rgb="FFFF0000"/>
      <name val="Calibri"/>
      <family val="2"/>
      <charset val="204"/>
    </font>
    <font>
      <sz val="12"/>
      <color rgb="FF006100"/>
      <name val="Calibri"/>
      <family val="2"/>
      <charset val="204"/>
    </font>
    <font>
      <sz val="11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family val="1"/>
      <charset val="204"/>
    </font>
    <font>
      <sz val="12"/>
      <name val="Arial Cyr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10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C6EFCE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95B3D7"/>
        <bgColor rgb="FFB2B2B2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95B3D7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FFCC99"/>
        <bgColor rgb="FFFAC090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FFEB9C"/>
        <bgColor rgb="FFFCD5B5"/>
      </patternFill>
    </fill>
    <fill>
      <patternFill patternType="solid">
        <fgColor rgb="FFFFC7CE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C6EFCE"/>
        <bgColor rgb="FFD7E4BD"/>
      </patternFill>
    </fill>
    <fill>
      <patternFill patternType="solid">
        <fgColor rgb="FFFFFFFF"/>
        <bgColor rgb="FFF2F2F2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2" borderId="0" applyBorder="0" applyProtection="0"/>
    <xf numFmtId="0" fontId="1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9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23" borderId="0" applyBorder="0" applyProtection="0"/>
    <xf numFmtId="0" fontId="2" fillId="24" borderId="0" applyBorder="0" applyProtection="0"/>
    <xf numFmtId="0" fontId="2" fillId="25" borderId="0" applyBorder="0" applyProtection="0"/>
    <xf numFmtId="0" fontId="3" fillId="26" borderId="1" applyProtection="0"/>
    <xf numFmtId="0" fontId="4" fillId="27" borderId="2" applyProtection="0"/>
    <xf numFmtId="0" fontId="5" fillId="27" borderId="1" applyProtection="0"/>
    <xf numFmtId="0" fontId="6" fillId="0" borderId="3" applyProtection="0"/>
    <xf numFmtId="0" fontId="7" fillId="28" borderId="4" applyProtection="0"/>
    <xf numFmtId="0" fontId="8" fillId="29" borderId="0" applyBorder="0" applyProtection="0"/>
    <xf numFmtId="0" fontId="9" fillId="0" borderId="0"/>
    <xf numFmtId="0" fontId="10" fillId="0" borderId="0"/>
    <xf numFmtId="0" fontId="1" fillId="0" borderId="0"/>
    <xf numFmtId="0" fontId="11" fillId="0" borderId="0"/>
    <xf numFmtId="0" fontId="31" fillId="0" borderId="0"/>
    <xf numFmtId="0" fontId="12" fillId="0" borderId="0"/>
    <xf numFmtId="0" fontId="12" fillId="0" borderId="0"/>
    <xf numFmtId="0" fontId="9" fillId="0" borderId="0"/>
    <xf numFmtId="0" fontId="31" fillId="0" borderId="0"/>
    <xf numFmtId="0" fontId="13" fillId="30" borderId="0" applyBorder="0" applyProtection="0"/>
    <xf numFmtId="0" fontId="14" fillId="0" borderId="0" applyBorder="0" applyProtection="0"/>
    <xf numFmtId="0" fontId="31" fillId="31" borderId="5" applyProtection="0"/>
    <xf numFmtId="9" fontId="31" fillId="0" borderId="0" applyBorder="0" applyProtection="0"/>
    <xf numFmtId="0" fontId="15" fillId="0" borderId="6" applyProtection="0"/>
    <xf numFmtId="0" fontId="16" fillId="0" borderId="0"/>
    <xf numFmtId="0" fontId="17" fillId="0" borderId="0" applyBorder="0" applyProtection="0"/>
    <xf numFmtId="0" fontId="18" fillId="32" borderId="0" applyBorder="0" applyProtection="0"/>
  </cellStyleXfs>
  <cellXfs count="55">
    <xf numFmtId="0" fontId="0" fillId="0" borderId="0" xfId="0"/>
    <xf numFmtId="0" fontId="19" fillId="0" borderId="0" xfId="0" applyFont="1"/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0" xfId="0" applyBorder="1"/>
    <xf numFmtId="0" fontId="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/>
    <xf numFmtId="164" fontId="23" fillId="0" borderId="9" xfId="0" applyNumberFormat="1" applyFont="1" applyBorder="1"/>
    <xf numFmtId="0" fontId="19" fillId="0" borderId="9" xfId="0" applyFont="1" applyBorder="1" applyAlignment="1">
      <alignment wrapText="1"/>
    </xf>
    <xf numFmtId="0" fontId="0" fillId="0" borderId="9" xfId="0" applyBorder="1"/>
    <xf numFmtId="3" fontId="23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/>
    <xf numFmtId="164" fontId="23" fillId="0" borderId="9" xfId="0" applyNumberFormat="1" applyFont="1" applyBorder="1" applyAlignment="1">
      <alignment horizontal="center"/>
    </xf>
    <xf numFmtId="0" fontId="23" fillId="0" borderId="9" xfId="0" applyFont="1" applyBorder="1"/>
    <xf numFmtId="165" fontId="24" fillId="0" borderId="9" xfId="0" applyNumberFormat="1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wrapText="1"/>
    </xf>
    <xf numFmtId="0" fontId="25" fillId="0" borderId="9" xfId="0" applyFont="1" applyBorder="1" applyAlignment="1">
      <alignment horizontal="left" wrapText="1"/>
    </xf>
    <xf numFmtId="0" fontId="24" fillId="33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left" wrapText="1"/>
    </xf>
    <xf numFmtId="165" fontId="24" fillId="0" borderId="9" xfId="31" applyNumberFormat="1" applyFont="1" applyBorder="1" applyAlignment="1">
      <alignment horizontal="center" vertical="center"/>
    </xf>
    <xf numFmtId="0" fontId="0" fillId="0" borderId="9" xfId="0" applyFont="1" applyBorder="1"/>
    <xf numFmtId="0" fontId="24" fillId="0" borderId="9" xfId="31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 vertical="center"/>
    </xf>
    <xf numFmtId="0" fontId="23" fillId="0" borderId="9" xfId="38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0" fontId="27" fillId="0" borderId="0" xfId="0" applyFont="1" applyBorder="1"/>
    <xf numFmtId="0" fontId="22" fillId="0" borderId="9" xfId="39" applyFont="1" applyBorder="1" applyAlignment="1">
      <alignment wrapText="1"/>
    </xf>
    <xf numFmtId="0" fontId="0" fillId="0" borderId="9" xfId="39" applyFont="1" applyBorder="1" applyAlignment="1">
      <alignment horizontal="center" wrapText="1"/>
    </xf>
    <xf numFmtId="0" fontId="28" fillId="0" borderId="9" xfId="0" applyFont="1" applyBorder="1" applyAlignment="1">
      <alignment horizontal="left" vertical="center" wrapText="1" shrinkToFit="1"/>
    </xf>
    <xf numFmtId="0" fontId="29" fillId="0" borderId="9" xfId="0" applyFont="1" applyBorder="1" applyAlignment="1" applyProtection="1">
      <alignment horizontal="center" vertical="center" wrapText="1"/>
    </xf>
    <xf numFmtId="3" fontId="23" fillId="0" borderId="7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wrapText="1"/>
    </xf>
    <xf numFmtId="0" fontId="23" fillId="0" borderId="9" xfId="0" applyFont="1" applyBorder="1" applyAlignment="1">
      <alignment horizontal="center" vertical="center" wrapText="1"/>
    </xf>
    <xf numFmtId="165" fontId="24" fillId="33" borderId="9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Font="1" applyAlignment="1">
      <alignment horizontal="center"/>
    </xf>
    <xf numFmtId="165" fontId="30" fillId="0" borderId="0" xfId="0" applyNumberFormat="1" applyFont="1" applyBorder="1" applyAlignment="1" applyProtection="1">
      <alignment horizontal="center" vertical="center"/>
      <protection locked="0"/>
    </xf>
    <xf numFmtId="2" fontId="24" fillId="0" borderId="9" xfId="0" applyNumberFormat="1" applyFont="1" applyBorder="1" applyAlignment="1">
      <alignment horizontal="center" vertical="center"/>
    </xf>
    <xf numFmtId="2" fontId="24" fillId="33" borderId="9" xfId="0" applyNumberFormat="1" applyFont="1" applyFill="1" applyBorder="1" applyAlignment="1">
      <alignment horizontal="center" vertical="center"/>
    </xf>
    <xf numFmtId="2" fontId="23" fillId="33" borderId="9" xfId="0" applyNumberFormat="1" applyFont="1" applyFill="1" applyBorder="1" applyAlignment="1">
      <alignment horizontal="center" vertical="center"/>
    </xf>
    <xf numFmtId="164" fontId="23" fillId="0" borderId="9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ейтральный 2" xfId="30"/>
    <cellStyle name="Обычный" xfId="0" builtinId="0"/>
    <cellStyle name="Обычный 100" xfId="31"/>
    <cellStyle name="Обычный 2" xfId="32"/>
    <cellStyle name="Обычный 2 2" xfId="33"/>
    <cellStyle name="Обычный 2 3" xfId="34"/>
    <cellStyle name="Обычный 3" xfId="35"/>
    <cellStyle name="Обычный 3 2" xfId="36"/>
    <cellStyle name="Обычный 4" xfId="37"/>
    <cellStyle name="Обычный 4 2" xfId="38"/>
    <cellStyle name="Обычный_Предварительные параметры 2" xfId="39"/>
    <cellStyle name="Плохой 2" xfId="40"/>
    <cellStyle name="Пояснение 2" xfId="41"/>
    <cellStyle name="Примечание 2" xfId="42"/>
    <cellStyle name="Процентный 2" xfId="43"/>
    <cellStyle name="Связанная ячейка 2" xfId="44"/>
    <cellStyle name="Стиль 1 2" xfId="45"/>
    <cellStyle name="Текст предупреждения 2" xfId="46"/>
    <cellStyle name="Хороший 2" xfId="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EBF1DE"/>
      <rgbColor rgb="FF0000FF"/>
      <rgbColor rgb="FFFFFF00"/>
      <rgbColor rgb="FFFDEADA"/>
      <rgbColor rgb="FFC3D69B"/>
      <rgbColor rgb="FF9C0006"/>
      <rgbColor rgb="FF006100"/>
      <rgbColor rgb="FF000080"/>
      <rgbColor rgb="FF9C6500"/>
      <rgbColor rgb="FF800080"/>
      <rgbColor rgb="FFE6E0EC"/>
      <rgbColor rgb="FFCCC1DA"/>
      <rgbColor rgb="FF7F7F7F"/>
      <rgbColor rgb="FF95B3D7"/>
      <rgbColor rgb="FFC0504D"/>
      <rgbColor rgb="FFFFFFCC"/>
      <rgbColor rgb="FFDBEEF4"/>
      <rgbColor rgb="FF660066"/>
      <rgbColor rgb="FFF79646"/>
      <rgbColor rgb="FFF2F2F2"/>
      <rgbColor rgb="FFB9CDE5"/>
      <rgbColor rgb="FF000080"/>
      <rgbColor rgb="FFFF00FF"/>
      <rgbColor rgb="FFFCD5B5"/>
      <rgbColor rgb="FFD7E4BD"/>
      <rgbColor rgb="FF800080"/>
      <rgbColor rgb="FF800000"/>
      <rgbColor rgb="FFF2DCDB"/>
      <rgbColor rgb="FF0000FF"/>
      <rgbColor rgb="FFB7DEE8"/>
      <rgbColor rgb="FFDCE6F2"/>
      <rgbColor rgb="FFC6EFCE"/>
      <rgbColor rgb="FFFFEB9C"/>
      <rgbColor rgb="FF93CDDD"/>
      <rgbColor rgb="FFD99694"/>
      <rgbColor rgb="FFB3A2C7"/>
      <rgbColor rgb="FFFFCC99"/>
      <rgbColor rgb="FF4F81BD"/>
      <rgbColor rgb="FF4BACC6"/>
      <rgbColor rgb="FF9BBB59"/>
      <rgbColor rgb="FFFAC090"/>
      <rgbColor rgb="FFFF8001"/>
      <rgbColor rgb="FFFA7D00"/>
      <rgbColor rgb="FF8064A2"/>
      <rgbColor rgb="FFA5A5A5"/>
      <rgbColor rgb="FF003366"/>
      <rgbColor rgb="FFB2B2B2"/>
      <rgbColor rgb="FF003300"/>
      <rgbColor rgb="FF333300"/>
      <rgbColor rgb="FFFFC7CE"/>
      <rgbColor rgb="FFE6B9B8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tabSelected="1" zoomScale="106" zoomScaleNormal="106" workbookViewId="0">
      <pane xSplit="2" ySplit="6" topLeftCell="C7" activePane="bottomRight" state="frozen"/>
      <selection pane="topRight" activeCell="C1" sqref="C1"/>
      <selection pane="bottomLeft" activeCell="A19" sqref="A19"/>
      <selection pane="bottomRight" activeCell="A72" sqref="A72"/>
    </sheetView>
  </sheetViews>
  <sheetFormatPr defaultColWidth="9.33203125" defaultRowHeight="15" x14ac:dyDescent="0.25"/>
  <cols>
    <col min="1" max="1" width="49.1640625" style="1" customWidth="1"/>
    <col min="2" max="2" width="13" style="2" customWidth="1"/>
    <col min="3" max="3" width="11.5" style="2" customWidth="1"/>
    <col min="4" max="4" width="12.6640625" customWidth="1"/>
    <col min="5" max="5" width="15.5" customWidth="1"/>
    <col min="6" max="6" width="13.5" customWidth="1"/>
    <col min="7" max="7" width="13.1640625" customWidth="1"/>
    <col min="8" max="8" width="12.83203125" customWidth="1"/>
    <col min="9" max="12" width="14.33203125" customWidth="1"/>
    <col min="13" max="14" width="12.1640625" customWidth="1"/>
  </cols>
  <sheetData>
    <row r="1" spans="1:14" ht="15.75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6.899999999999999" customHeigh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s="5" customFormat="1" ht="13.15" customHeight="1" x14ac:dyDescent="0.2">
      <c r="A4" s="52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4" t="s">
        <v>6</v>
      </c>
      <c r="G4" s="54"/>
      <c r="H4" s="54"/>
      <c r="I4" s="54" t="s">
        <v>7</v>
      </c>
      <c r="J4" s="54"/>
      <c r="K4" s="54"/>
      <c r="L4" s="54" t="s">
        <v>8</v>
      </c>
      <c r="M4" s="54"/>
      <c r="N4" s="54"/>
    </row>
    <row r="5" spans="1:14" s="5" customFormat="1" ht="25.5" customHeight="1" x14ac:dyDescent="0.2">
      <c r="A5" s="52"/>
      <c r="B5" s="53"/>
      <c r="C5" s="53"/>
      <c r="D5" s="53"/>
      <c r="E5" s="53"/>
      <c r="F5" s="3" t="s">
        <v>9</v>
      </c>
      <c r="G5" s="3" t="s">
        <v>10</v>
      </c>
      <c r="H5" s="3" t="s">
        <v>11</v>
      </c>
      <c r="I5" s="3" t="s">
        <v>9</v>
      </c>
      <c r="J5" s="3" t="s">
        <v>10</v>
      </c>
      <c r="K5" s="3" t="s">
        <v>11</v>
      </c>
      <c r="L5" s="3" t="s">
        <v>9</v>
      </c>
      <c r="M5" s="3" t="s">
        <v>10</v>
      </c>
      <c r="N5" s="3" t="s">
        <v>11</v>
      </c>
    </row>
    <row r="6" spans="1:14" s="5" customFormat="1" ht="12.75" x14ac:dyDescent="0.2">
      <c r="A6" s="52"/>
      <c r="B6" s="53"/>
      <c r="C6" s="53"/>
      <c r="D6" s="53"/>
      <c r="E6" s="53"/>
      <c r="F6" s="6" t="s">
        <v>12</v>
      </c>
      <c r="G6" s="6" t="s">
        <v>13</v>
      </c>
      <c r="H6" s="6" t="s">
        <v>14</v>
      </c>
      <c r="I6" s="6" t="s">
        <v>12</v>
      </c>
      <c r="J6" s="6" t="s">
        <v>13</v>
      </c>
      <c r="K6" s="6" t="s">
        <v>14</v>
      </c>
      <c r="L6" s="6" t="s">
        <v>12</v>
      </c>
      <c r="M6" s="6" t="s">
        <v>13</v>
      </c>
      <c r="N6" s="6" t="s">
        <v>14</v>
      </c>
    </row>
    <row r="7" spans="1:14" ht="28.5" x14ac:dyDescent="0.2">
      <c r="A7" s="7" t="s">
        <v>15</v>
      </c>
      <c r="B7" s="8" t="s">
        <v>16</v>
      </c>
      <c r="C7" s="9" t="s">
        <v>17</v>
      </c>
      <c r="D7" s="10">
        <v>530.1</v>
      </c>
      <c r="E7" s="10">
        <v>526</v>
      </c>
      <c r="F7" s="10">
        <v>522.1</v>
      </c>
      <c r="G7" s="10">
        <v>522.5</v>
      </c>
      <c r="H7" s="9">
        <v>523.1</v>
      </c>
      <c r="I7" s="10">
        <v>518.6</v>
      </c>
      <c r="J7" s="10">
        <v>519.29999999999995</v>
      </c>
      <c r="K7" s="10">
        <v>520.20000000000005</v>
      </c>
      <c r="L7" s="10">
        <v>515.29999999999995</v>
      </c>
      <c r="M7" s="10">
        <v>516.29999999999995</v>
      </c>
      <c r="N7" s="9">
        <v>517.5</v>
      </c>
    </row>
    <row r="8" spans="1:14" ht="18.75" customHeight="1" x14ac:dyDescent="0.25">
      <c r="A8" s="11" t="s">
        <v>18</v>
      </c>
      <c r="B8" s="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.75" x14ac:dyDescent="0.25">
      <c r="A9" s="13" t="s">
        <v>19</v>
      </c>
      <c r="B9" s="8" t="s">
        <v>20</v>
      </c>
      <c r="C9" s="10">
        <v>109.4</v>
      </c>
      <c r="D9" s="10">
        <v>111.8</v>
      </c>
      <c r="E9" s="10">
        <v>105.6</v>
      </c>
      <c r="F9" s="48">
        <v>104</v>
      </c>
      <c r="G9" s="48"/>
      <c r="H9" s="48"/>
      <c r="I9" s="48">
        <v>104</v>
      </c>
      <c r="J9" s="48"/>
      <c r="K9" s="48"/>
      <c r="L9" s="48">
        <v>104</v>
      </c>
      <c r="M9" s="48"/>
      <c r="N9" s="48"/>
    </row>
    <row r="10" spans="1:14" ht="26.25" x14ac:dyDescent="0.25">
      <c r="A10" s="13" t="s">
        <v>21</v>
      </c>
      <c r="B10" s="8" t="s">
        <v>22</v>
      </c>
      <c r="C10" s="10">
        <v>107.59</v>
      </c>
      <c r="D10" s="10">
        <v>114.69</v>
      </c>
      <c r="E10" s="10">
        <v>105.2</v>
      </c>
      <c r="F10" s="48">
        <v>105.1</v>
      </c>
      <c r="G10" s="48"/>
      <c r="H10" s="48"/>
      <c r="I10" s="48">
        <v>104</v>
      </c>
      <c r="J10" s="48"/>
      <c r="K10" s="48"/>
      <c r="L10" s="48">
        <v>104</v>
      </c>
      <c r="M10" s="48"/>
      <c r="N10" s="48"/>
    </row>
    <row r="11" spans="1:14" ht="15.75" x14ac:dyDescent="0.25">
      <c r="A11" s="7" t="s">
        <v>23</v>
      </c>
      <c r="B11" s="8"/>
      <c r="D11" s="10"/>
      <c r="E11" s="14"/>
      <c r="F11" s="14"/>
      <c r="G11" s="14"/>
      <c r="H11" s="12"/>
      <c r="I11" s="10"/>
      <c r="J11" s="10"/>
      <c r="K11" s="12"/>
      <c r="L11" s="14"/>
      <c r="M11" s="14"/>
      <c r="N11" s="12"/>
    </row>
    <row r="12" spans="1:14" ht="16.899999999999999" customHeight="1" x14ac:dyDescent="0.25">
      <c r="A12" s="13" t="s">
        <v>24</v>
      </c>
      <c r="B12" s="8" t="s">
        <v>25</v>
      </c>
      <c r="C12" s="10">
        <v>447146.7</v>
      </c>
      <c r="D12" s="15" t="s">
        <v>26</v>
      </c>
      <c r="E12" s="10">
        <v>384000</v>
      </c>
      <c r="F12" s="10">
        <v>399000</v>
      </c>
      <c r="G12" s="10">
        <v>405200</v>
      </c>
      <c r="H12" s="10">
        <v>407200</v>
      </c>
      <c r="I12" s="10">
        <v>418900</v>
      </c>
      <c r="J12" s="10">
        <v>432000</v>
      </c>
      <c r="K12" s="10">
        <v>438200</v>
      </c>
      <c r="L12" s="10">
        <v>435600</v>
      </c>
      <c r="M12" s="10">
        <v>458000</v>
      </c>
      <c r="N12" s="10">
        <v>470000</v>
      </c>
    </row>
    <row r="13" spans="1:14" ht="26.25" x14ac:dyDescent="0.25">
      <c r="A13" s="13" t="s">
        <v>27</v>
      </c>
      <c r="B13" s="8" t="s">
        <v>22</v>
      </c>
      <c r="C13" s="10">
        <v>102.9</v>
      </c>
      <c r="D13" s="10">
        <v>96</v>
      </c>
      <c r="E13" s="10">
        <v>100</v>
      </c>
      <c r="F13" s="10">
        <v>99</v>
      </c>
      <c r="G13" s="10">
        <v>100.5</v>
      </c>
      <c r="H13" s="10">
        <v>101</v>
      </c>
      <c r="I13" s="10">
        <v>100</v>
      </c>
      <c r="J13" s="10">
        <v>101.5</v>
      </c>
      <c r="K13" s="10">
        <v>102.5</v>
      </c>
      <c r="L13" s="10">
        <v>100.2</v>
      </c>
      <c r="M13" s="10">
        <v>102</v>
      </c>
      <c r="N13" s="10">
        <v>103</v>
      </c>
    </row>
    <row r="14" spans="1:14" ht="15.75" x14ac:dyDescent="0.25">
      <c r="A14" s="16" t="s">
        <v>28</v>
      </c>
      <c r="B14" s="8"/>
      <c r="C14" s="12"/>
      <c r="D14" s="12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.75" x14ac:dyDescent="0.25">
      <c r="A15" s="7" t="s">
        <v>29</v>
      </c>
      <c r="B15" s="8"/>
      <c r="C15" s="18"/>
      <c r="D15" s="18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30" x14ac:dyDescent="0.25">
      <c r="A16" s="13" t="s">
        <v>30</v>
      </c>
      <c r="B16" s="8" t="s">
        <v>22</v>
      </c>
      <c r="C16" s="10">
        <v>102.7</v>
      </c>
      <c r="D16" s="10">
        <v>91.4</v>
      </c>
      <c r="E16" s="10">
        <v>101</v>
      </c>
      <c r="F16" s="10">
        <v>100</v>
      </c>
      <c r="G16" s="10">
        <v>101.5</v>
      </c>
      <c r="H16" s="19">
        <v>102.7</v>
      </c>
      <c r="I16" s="10">
        <v>101.5</v>
      </c>
      <c r="J16" s="10">
        <v>102.5</v>
      </c>
      <c r="K16" s="19">
        <v>104</v>
      </c>
      <c r="L16" s="10">
        <v>102</v>
      </c>
      <c r="M16" s="10">
        <v>104</v>
      </c>
      <c r="N16" s="20">
        <v>105.5</v>
      </c>
    </row>
    <row r="17" spans="1:14" ht="15.75" x14ac:dyDescent="0.25">
      <c r="A17" s="13" t="s">
        <v>31</v>
      </c>
      <c r="B17" s="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8.5" x14ac:dyDescent="0.2">
      <c r="A18" s="21" t="s">
        <v>32</v>
      </c>
      <c r="B18" s="8" t="s">
        <v>22</v>
      </c>
      <c r="C18" s="20">
        <v>104.1</v>
      </c>
      <c r="D18" s="20">
        <v>94</v>
      </c>
      <c r="E18" s="20">
        <v>102</v>
      </c>
      <c r="F18" s="20">
        <v>100</v>
      </c>
      <c r="G18" s="20">
        <v>101.5</v>
      </c>
      <c r="H18" s="20">
        <v>102.5</v>
      </c>
      <c r="I18" s="20">
        <v>101</v>
      </c>
      <c r="J18" s="20">
        <v>103</v>
      </c>
      <c r="K18" s="20">
        <v>104</v>
      </c>
      <c r="L18" s="20">
        <v>102</v>
      </c>
      <c r="M18" s="20">
        <v>104</v>
      </c>
      <c r="N18" s="20">
        <v>105</v>
      </c>
    </row>
    <row r="19" spans="1:14" ht="28.5" x14ac:dyDescent="0.2">
      <c r="A19" s="21" t="s">
        <v>33</v>
      </c>
      <c r="B19" s="8" t="s">
        <v>22</v>
      </c>
      <c r="C19" s="20">
        <v>101.7</v>
      </c>
      <c r="D19" s="20">
        <v>88.5</v>
      </c>
      <c r="E19" s="20">
        <v>101</v>
      </c>
      <c r="F19" s="20">
        <v>100</v>
      </c>
      <c r="G19" s="20">
        <v>101.5</v>
      </c>
      <c r="H19" s="20">
        <v>102.5</v>
      </c>
      <c r="I19" s="20">
        <v>101</v>
      </c>
      <c r="J19" s="20">
        <v>102</v>
      </c>
      <c r="K19" s="20">
        <v>103.5</v>
      </c>
      <c r="L19" s="20">
        <v>102</v>
      </c>
      <c r="M19" s="20">
        <v>103</v>
      </c>
      <c r="N19" s="20">
        <v>105</v>
      </c>
    </row>
    <row r="20" spans="1:14" ht="15.75" x14ac:dyDescent="0.25">
      <c r="A20" s="13" t="s">
        <v>31</v>
      </c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6.25" x14ac:dyDescent="0.25">
      <c r="A21" s="13" t="s">
        <v>34</v>
      </c>
      <c r="B21" s="8" t="s">
        <v>22</v>
      </c>
      <c r="C21" s="20">
        <v>96.2</v>
      </c>
      <c r="D21" s="20">
        <v>90.1</v>
      </c>
      <c r="E21" s="20">
        <v>102</v>
      </c>
      <c r="F21" s="20">
        <v>101.1</v>
      </c>
      <c r="G21" s="20">
        <v>103</v>
      </c>
      <c r="H21" s="20">
        <v>105</v>
      </c>
      <c r="I21" s="20">
        <v>101.2</v>
      </c>
      <c r="J21" s="20">
        <v>103</v>
      </c>
      <c r="K21" s="20">
        <v>105</v>
      </c>
      <c r="L21" s="20">
        <v>101</v>
      </c>
      <c r="M21" s="20">
        <v>104</v>
      </c>
      <c r="N21" s="20">
        <v>106</v>
      </c>
    </row>
    <row r="22" spans="1:14" ht="26.25" x14ac:dyDescent="0.25">
      <c r="A22" s="13" t="s">
        <v>35</v>
      </c>
      <c r="B22" s="8" t="s">
        <v>22</v>
      </c>
      <c r="C22" s="20">
        <v>105.9</v>
      </c>
      <c r="D22" s="20">
        <v>113</v>
      </c>
      <c r="E22" s="20">
        <v>95</v>
      </c>
      <c r="F22" s="20">
        <v>100.7</v>
      </c>
      <c r="G22" s="20">
        <v>102</v>
      </c>
      <c r="H22" s="20">
        <v>103</v>
      </c>
      <c r="I22" s="20">
        <v>100</v>
      </c>
      <c r="J22" s="20">
        <v>100.8</v>
      </c>
      <c r="K22" s="20">
        <v>102</v>
      </c>
      <c r="L22" s="20">
        <v>100.5</v>
      </c>
      <c r="M22" s="20">
        <v>101.5</v>
      </c>
      <c r="N22" s="20">
        <v>102.5</v>
      </c>
    </row>
    <row r="23" spans="1:14" ht="60" x14ac:dyDescent="0.25">
      <c r="A23" s="13" t="s">
        <v>36</v>
      </c>
      <c r="B23" s="8" t="s">
        <v>22</v>
      </c>
      <c r="C23" s="20">
        <v>108.9</v>
      </c>
      <c r="D23" s="20">
        <v>81.2</v>
      </c>
      <c r="E23" s="20">
        <v>94</v>
      </c>
      <c r="F23" s="20">
        <v>101</v>
      </c>
      <c r="G23" s="20">
        <v>102</v>
      </c>
      <c r="H23" s="20">
        <v>103.5</v>
      </c>
      <c r="I23" s="20">
        <v>102</v>
      </c>
      <c r="J23" s="20">
        <v>103</v>
      </c>
      <c r="K23" s="20">
        <v>105</v>
      </c>
      <c r="L23" s="20">
        <v>103</v>
      </c>
      <c r="M23" s="20">
        <v>104.5</v>
      </c>
      <c r="N23" s="20">
        <v>107.5</v>
      </c>
    </row>
    <row r="24" spans="1:14" ht="26.25" x14ac:dyDescent="0.25">
      <c r="A24" s="13" t="s">
        <v>37</v>
      </c>
      <c r="B24" s="8" t="s">
        <v>22</v>
      </c>
      <c r="C24" s="20">
        <v>99.8</v>
      </c>
      <c r="D24" s="20">
        <v>97</v>
      </c>
      <c r="E24" s="20">
        <v>98</v>
      </c>
      <c r="F24" s="20">
        <v>99</v>
      </c>
      <c r="G24" s="20">
        <v>101</v>
      </c>
      <c r="H24" s="20">
        <v>102</v>
      </c>
      <c r="I24" s="20">
        <v>101.5</v>
      </c>
      <c r="J24" s="20">
        <v>102</v>
      </c>
      <c r="K24" s="20">
        <v>103</v>
      </c>
      <c r="L24" s="20">
        <v>102</v>
      </c>
      <c r="M24" s="20">
        <v>103</v>
      </c>
      <c r="N24" s="20">
        <v>104</v>
      </c>
    </row>
    <row r="25" spans="1:14" ht="30" x14ac:dyDescent="0.25">
      <c r="A25" s="13" t="s">
        <v>38</v>
      </c>
      <c r="B25" s="8" t="s">
        <v>22</v>
      </c>
      <c r="C25" s="20">
        <v>108</v>
      </c>
      <c r="D25" s="20">
        <v>100.2</v>
      </c>
      <c r="E25" s="20">
        <v>108</v>
      </c>
      <c r="F25" s="20">
        <v>100</v>
      </c>
      <c r="G25" s="20">
        <v>101</v>
      </c>
      <c r="H25" s="20">
        <v>102</v>
      </c>
      <c r="I25" s="20">
        <v>101</v>
      </c>
      <c r="J25" s="20">
        <v>102</v>
      </c>
      <c r="K25" s="20">
        <v>103</v>
      </c>
      <c r="L25" s="20">
        <v>101.5</v>
      </c>
      <c r="M25" s="20">
        <v>103.5</v>
      </c>
      <c r="N25" s="20">
        <v>105</v>
      </c>
    </row>
    <row r="26" spans="1:14" ht="30" customHeight="1" x14ac:dyDescent="0.25">
      <c r="A26" s="13" t="s">
        <v>39</v>
      </c>
      <c r="B26" s="8" t="s">
        <v>22</v>
      </c>
      <c r="C26" s="20">
        <v>87.5</v>
      </c>
      <c r="D26" s="20">
        <v>108.2</v>
      </c>
      <c r="E26" s="20">
        <v>90</v>
      </c>
      <c r="F26" s="20">
        <v>101</v>
      </c>
      <c r="G26" s="20">
        <v>102</v>
      </c>
      <c r="H26" s="20">
        <v>103</v>
      </c>
      <c r="I26" s="20">
        <v>102</v>
      </c>
      <c r="J26" s="20">
        <v>103</v>
      </c>
      <c r="K26" s="20">
        <v>104</v>
      </c>
      <c r="L26" s="20">
        <v>102.5</v>
      </c>
      <c r="M26" s="20">
        <v>104</v>
      </c>
      <c r="N26" s="20">
        <v>106</v>
      </c>
    </row>
    <row r="27" spans="1:14" ht="34.5" customHeight="1" x14ac:dyDescent="0.25">
      <c r="A27" s="13" t="s">
        <v>40</v>
      </c>
      <c r="B27" s="8" t="s">
        <v>22</v>
      </c>
      <c r="C27" s="20">
        <v>84.2</v>
      </c>
      <c r="D27" s="20">
        <v>80.2</v>
      </c>
      <c r="E27" s="20">
        <v>200</v>
      </c>
      <c r="F27" s="20">
        <v>100</v>
      </c>
      <c r="G27" s="20">
        <v>101</v>
      </c>
      <c r="H27" s="20">
        <v>102</v>
      </c>
      <c r="I27" s="20">
        <v>101</v>
      </c>
      <c r="J27" s="20">
        <v>102</v>
      </c>
      <c r="K27" s="20">
        <v>103</v>
      </c>
      <c r="L27" s="20">
        <v>101.5</v>
      </c>
      <c r="M27" s="20">
        <v>102.5</v>
      </c>
      <c r="N27" s="20">
        <v>103.5</v>
      </c>
    </row>
    <row r="28" spans="1:14" ht="27" customHeight="1" x14ac:dyDescent="0.25">
      <c r="A28" s="13" t="s">
        <v>41</v>
      </c>
      <c r="B28" s="8" t="s">
        <v>22</v>
      </c>
      <c r="C28" s="20">
        <v>84.9</v>
      </c>
      <c r="D28" s="20">
        <v>87.9</v>
      </c>
      <c r="E28" s="20">
        <v>90</v>
      </c>
      <c r="F28" s="20">
        <v>101</v>
      </c>
      <c r="G28" s="20">
        <v>102</v>
      </c>
      <c r="H28" s="20">
        <v>103</v>
      </c>
      <c r="I28" s="20">
        <v>102</v>
      </c>
      <c r="J28" s="20">
        <v>103</v>
      </c>
      <c r="K28" s="20">
        <v>104</v>
      </c>
      <c r="L28" s="20">
        <v>102.5</v>
      </c>
      <c r="M28" s="20">
        <v>104</v>
      </c>
      <c r="N28" s="20">
        <v>106</v>
      </c>
    </row>
    <row r="29" spans="1:14" ht="34.5" customHeight="1" x14ac:dyDescent="0.25">
      <c r="A29" s="13" t="s">
        <v>42</v>
      </c>
      <c r="B29" s="8" t="s">
        <v>22</v>
      </c>
      <c r="C29" s="20">
        <v>168.5</v>
      </c>
      <c r="D29" s="20">
        <v>72.5</v>
      </c>
      <c r="E29" s="20">
        <v>150</v>
      </c>
      <c r="F29" s="20">
        <v>100</v>
      </c>
      <c r="G29" s="20">
        <v>102</v>
      </c>
      <c r="H29" s="20">
        <v>104</v>
      </c>
      <c r="I29" s="20">
        <v>102</v>
      </c>
      <c r="J29" s="20">
        <v>104</v>
      </c>
      <c r="K29" s="20">
        <v>106</v>
      </c>
      <c r="L29" s="20">
        <v>103</v>
      </c>
      <c r="M29" s="20">
        <v>106</v>
      </c>
      <c r="N29" s="20">
        <v>109</v>
      </c>
    </row>
    <row r="30" spans="1:14" ht="34.5" customHeight="1" x14ac:dyDescent="0.25">
      <c r="A30" s="13" t="s">
        <v>43</v>
      </c>
      <c r="B30" s="8" t="s">
        <v>22</v>
      </c>
      <c r="C30" s="20">
        <v>90.7</v>
      </c>
      <c r="D30" s="20">
        <v>30.1</v>
      </c>
      <c r="E30" s="20">
        <v>1000</v>
      </c>
      <c r="F30" s="20">
        <v>98</v>
      </c>
      <c r="G30" s="20">
        <v>101</v>
      </c>
      <c r="H30" s="20">
        <v>102</v>
      </c>
      <c r="I30" s="20">
        <v>101</v>
      </c>
      <c r="J30" s="20">
        <v>103</v>
      </c>
      <c r="K30" s="20">
        <v>105</v>
      </c>
      <c r="L30" s="20">
        <v>102</v>
      </c>
      <c r="M30" s="20">
        <v>104</v>
      </c>
      <c r="N30" s="20">
        <v>106</v>
      </c>
    </row>
    <row r="31" spans="1:14" ht="42.75" x14ac:dyDescent="0.2">
      <c r="A31" s="21" t="s">
        <v>44</v>
      </c>
      <c r="B31" s="8" t="s">
        <v>22</v>
      </c>
      <c r="C31" s="20">
        <v>98.4</v>
      </c>
      <c r="D31" s="20">
        <v>93.9</v>
      </c>
      <c r="E31" s="20">
        <v>93</v>
      </c>
      <c r="F31" s="20">
        <v>100</v>
      </c>
      <c r="G31" s="20">
        <v>102</v>
      </c>
      <c r="H31" s="20">
        <v>103</v>
      </c>
      <c r="I31" s="20">
        <v>102</v>
      </c>
      <c r="J31" s="20">
        <v>103</v>
      </c>
      <c r="K31" s="20">
        <v>104</v>
      </c>
      <c r="L31" s="20">
        <v>103</v>
      </c>
      <c r="M31" s="20">
        <v>105</v>
      </c>
      <c r="N31" s="20">
        <v>107</v>
      </c>
    </row>
    <row r="32" spans="1:14" ht="57" x14ac:dyDescent="0.2">
      <c r="A32" s="21" t="s">
        <v>45</v>
      </c>
      <c r="B32" s="8" t="s">
        <v>22</v>
      </c>
      <c r="C32" s="20">
        <v>114.8</v>
      </c>
      <c r="D32" s="20">
        <v>102.9</v>
      </c>
      <c r="E32" s="20">
        <v>94</v>
      </c>
      <c r="F32" s="20">
        <v>102</v>
      </c>
      <c r="G32" s="20">
        <v>105</v>
      </c>
      <c r="H32" s="20">
        <v>108</v>
      </c>
      <c r="I32" s="20">
        <v>105</v>
      </c>
      <c r="J32" s="20">
        <v>108</v>
      </c>
      <c r="K32" s="20">
        <v>112</v>
      </c>
      <c r="L32" s="20">
        <v>106</v>
      </c>
      <c r="M32" s="20">
        <v>112</v>
      </c>
      <c r="N32" s="20">
        <v>115</v>
      </c>
    </row>
    <row r="33" spans="1:14" ht="28.5" x14ac:dyDescent="0.2">
      <c r="A33" s="22" t="s">
        <v>46</v>
      </c>
      <c r="B33" s="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25">
      <c r="A34" s="13" t="s">
        <v>47</v>
      </c>
      <c r="B34" s="4" t="s">
        <v>48</v>
      </c>
      <c r="C34" s="23">
        <v>11588</v>
      </c>
      <c r="D34" s="23">
        <v>10148</v>
      </c>
      <c r="E34" s="23">
        <v>10350</v>
      </c>
      <c r="F34" s="23">
        <v>10300</v>
      </c>
      <c r="G34" s="23">
        <v>10500</v>
      </c>
      <c r="H34" s="23">
        <v>10600</v>
      </c>
      <c r="I34" s="23">
        <v>10400</v>
      </c>
      <c r="J34" s="23">
        <v>10750</v>
      </c>
      <c r="K34" s="23">
        <v>11000</v>
      </c>
      <c r="L34" s="23">
        <v>10600</v>
      </c>
      <c r="M34" s="23">
        <v>11100</v>
      </c>
      <c r="N34" s="23">
        <v>11500</v>
      </c>
    </row>
    <row r="35" spans="1:14" x14ac:dyDescent="0.25">
      <c r="A35" s="24" t="s">
        <v>49</v>
      </c>
      <c r="B35" s="4" t="s">
        <v>50</v>
      </c>
      <c r="C35" s="10">
        <v>8219.2999999999993</v>
      </c>
      <c r="D35" s="10">
        <v>6818.3</v>
      </c>
      <c r="E35" s="10">
        <v>6320</v>
      </c>
      <c r="F35" s="10">
        <v>6250</v>
      </c>
      <c r="G35" s="10">
        <v>6300</v>
      </c>
      <c r="H35" s="10">
        <v>6350</v>
      </c>
      <c r="I35" s="10">
        <v>6300</v>
      </c>
      <c r="J35" s="10">
        <v>6350</v>
      </c>
      <c r="K35" s="10">
        <v>6400</v>
      </c>
      <c r="L35" s="10">
        <v>6350</v>
      </c>
      <c r="M35" s="10">
        <v>6400</v>
      </c>
      <c r="N35" s="10">
        <v>6450</v>
      </c>
    </row>
    <row r="36" spans="1:14" x14ac:dyDescent="0.25">
      <c r="A36" s="24" t="s">
        <v>51</v>
      </c>
      <c r="B36" s="4" t="s">
        <v>50</v>
      </c>
      <c r="C36" s="10">
        <v>1185</v>
      </c>
      <c r="D36" s="10">
        <v>822.7</v>
      </c>
      <c r="E36" s="10">
        <v>800</v>
      </c>
      <c r="F36" s="10">
        <v>800</v>
      </c>
      <c r="G36" s="10">
        <v>810</v>
      </c>
      <c r="H36" s="10">
        <v>815</v>
      </c>
      <c r="I36" s="10">
        <v>810</v>
      </c>
      <c r="J36" s="10">
        <v>825</v>
      </c>
      <c r="K36" s="10">
        <v>840</v>
      </c>
      <c r="L36" s="10">
        <v>830</v>
      </c>
      <c r="M36" s="10">
        <v>850</v>
      </c>
      <c r="N36" s="10">
        <v>880</v>
      </c>
    </row>
    <row r="37" spans="1:14" x14ac:dyDescent="0.25">
      <c r="A37" s="24" t="s">
        <v>52</v>
      </c>
      <c r="B37" s="4" t="s">
        <v>53</v>
      </c>
      <c r="C37" s="19">
        <v>402.9</v>
      </c>
      <c r="D37" s="19">
        <v>423.7</v>
      </c>
      <c r="E37" s="19">
        <v>400</v>
      </c>
      <c r="F37" s="19">
        <v>404</v>
      </c>
      <c r="G37" s="19">
        <v>410</v>
      </c>
      <c r="H37" s="19">
        <v>415</v>
      </c>
      <c r="I37" s="19">
        <v>409</v>
      </c>
      <c r="J37" s="19">
        <v>423</v>
      </c>
      <c r="K37" s="19">
        <v>433</v>
      </c>
      <c r="L37" s="19">
        <v>417</v>
      </c>
      <c r="M37" s="19">
        <v>440</v>
      </c>
      <c r="N37" s="19">
        <v>458</v>
      </c>
    </row>
    <row r="38" spans="1:14" x14ac:dyDescent="0.25">
      <c r="A38" s="24" t="s">
        <v>54</v>
      </c>
      <c r="B38" s="4" t="s">
        <v>53</v>
      </c>
      <c r="C38" s="19">
        <v>325</v>
      </c>
      <c r="D38" s="19">
        <v>345.7</v>
      </c>
      <c r="E38" s="19">
        <v>330</v>
      </c>
      <c r="F38" s="19">
        <v>333</v>
      </c>
      <c r="G38" s="19">
        <v>338</v>
      </c>
      <c r="H38" s="19">
        <v>342</v>
      </c>
      <c r="I38" s="19">
        <v>338</v>
      </c>
      <c r="J38" s="19">
        <v>350</v>
      </c>
      <c r="K38" s="19">
        <v>358</v>
      </c>
      <c r="L38" s="19">
        <v>345</v>
      </c>
      <c r="M38" s="19">
        <v>365</v>
      </c>
      <c r="N38" s="19">
        <v>380</v>
      </c>
    </row>
    <row r="39" spans="1:14" x14ac:dyDescent="0.25">
      <c r="A39" s="24" t="s">
        <v>55</v>
      </c>
      <c r="B39" s="4" t="s">
        <v>48</v>
      </c>
      <c r="C39" s="19">
        <v>1025.0999999999999</v>
      </c>
      <c r="D39" s="19">
        <v>981.8</v>
      </c>
      <c r="E39" s="19">
        <v>960</v>
      </c>
      <c r="F39" s="19">
        <v>955</v>
      </c>
      <c r="G39" s="19">
        <v>970</v>
      </c>
      <c r="H39" s="19">
        <v>980</v>
      </c>
      <c r="I39" s="19">
        <v>970</v>
      </c>
      <c r="J39" s="19">
        <v>990</v>
      </c>
      <c r="K39" s="19">
        <v>1010</v>
      </c>
      <c r="L39" s="19">
        <v>990</v>
      </c>
      <c r="M39" s="19">
        <v>1020</v>
      </c>
      <c r="N39" s="19">
        <v>1050</v>
      </c>
    </row>
    <row r="40" spans="1:14" ht="30" x14ac:dyDescent="0.25">
      <c r="A40" s="24" t="s">
        <v>56</v>
      </c>
      <c r="B40" s="4" t="s">
        <v>48</v>
      </c>
      <c r="C40" s="10">
        <v>1083.2</v>
      </c>
      <c r="D40" s="10">
        <v>1063.9000000000001</v>
      </c>
      <c r="E40" s="10">
        <v>1040.3</v>
      </c>
      <c r="F40" s="19">
        <v>1030</v>
      </c>
      <c r="G40" s="19">
        <v>1050</v>
      </c>
      <c r="H40" s="19">
        <v>1060</v>
      </c>
      <c r="I40" s="19">
        <v>1040</v>
      </c>
      <c r="J40" s="19">
        <v>1070</v>
      </c>
      <c r="K40" s="19">
        <v>1090</v>
      </c>
      <c r="L40" s="19">
        <v>1060</v>
      </c>
      <c r="M40" s="19">
        <v>1100</v>
      </c>
      <c r="N40" s="19">
        <v>1130</v>
      </c>
    </row>
    <row r="41" spans="1:14" x14ac:dyDescent="0.25">
      <c r="A41" s="24" t="s">
        <v>57</v>
      </c>
      <c r="B41" s="4" t="s">
        <v>58</v>
      </c>
      <c r="C41" s="10">
        <v>507.4</v>
      </c>
      <c r="D41" s="10">
        <v>546.4</v>
      </c>
      <c r="E41" s="19">
        <v>552</v>
      </c>
      <c r="F41" s="19">
        <v>552</v>
      </c>
      <c r="G41" s="19">
        <v>560</v>
      </c>
      <c r="H41" s="19">
        <v>565</v>
      </c>
      <c r="I41" s="19">
        <v>557</v>
      </c>
      <c r="J41" s="19">
        <v>572</v>
      </c>
      <c r="K41" s="19">
        <v>582</v>
      </c>
      <c r="L41" s="19">
        <v>565</v>
      </c>
      <c r="M41" s="19">
        <v>590</v>
      </c>
      <c r="N41" s="19">
        <v>608</v>
      </c>
    </row>
    <row r="42" spans="1:14" ht="30" x14ac:dyDescent="0.25">
      <c r="A42" s="13" t="s">
        <v>59</v>
      </c>
      <c r="B42" s="8" t="s">
        <v>60</v>
      </c>
      <c r="C42" s="25">
        <v>343.26299999999998</v>
      </c>
      <c r="D42" s="25">
        <v>347.28500000000003</v>
      </c>
      <c r="E42" s="25">
        <v>350</v>
      </c>
      <c r="F42" s="19">
        <v>351</v>
      </c>
      <c r="G42" s="19">
        <v>355</v>
      </c>
      <c r="H42" s="19">
        <v>360</v>
      </c>
      <c r="I42" s="19">
        <v>355</v>
      </c>
      <c r="J42" s="19">
        <v>360</v>
      </c>
      <c r="K42" s="19">
        <v>370</v>
      </c>
      <c r="L42" s="19">
        <v>360</v>
      </c>
      <c r="M42" s="19">
        <v>367</v>
      </c>
      <c r="N42" s="19">
        <v>380</v>
      </c>
    </row>
    <row r="43" spans="1:14" ht="28.5" x14ac:dyDescent="0.2">
      <c r="A43" s="21" t="s">
        <v>61</v>
      </c>
      <c r="B43" s="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26.25" x14ac:dyDescent="0.25">
      <c r="A44" s="13" t="s">
        <v>27</v>
      </c>
      <c r="B44" s="8" t="s">
        <v>22</v>
      </c>
      <c r="C44" s="10">
        <v>94.5</v>
      </c>
      <c r="D44" s="10">
        <v>100.5</v>
      </c>
      <c r="E44" s="10">
        <v>101.6</v>
      </c>
      <c r="F44" s="10">
        <v>99.2</v>
      </c>
      <c r="G44" s="10">
        <v>101</v>
      </c>
      <c r="H44" s="20">
        <v>101.9</v>
      </c>
      <c r="I44" s="10">
        <v>100</v>
      </c>
      <c r="J44" s="10">
        <v>101</v>
      </c>
      <c r="K44" s="20">
        <v>101.4</v>
      </c>
      <c r="L44" s="10">
        <v>100.1</v>
      </c>
      <c r="M44" s="10">
        <v>101.2</v>
      </c>
      <c r="N44" s="20">
        <v>101.5</v>
      </c>
    </row>
    <row r="45" spans="1:14" ht="28.5" x14ac:dyDescent="0.2">
      <c r="A45" s="7" t="s">
        <v>62</v>
      </c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x14ac:dyDescent="0.25">
      <c r="A46" s="13" t="s">
        <v>63</v>
      </c>
      <c r="B46" s="8" t="s">
        <v>48</v>
      </c>
      <c r="C46" s="27">
        <v>23.9</v>
      </c>
      <c r="D46" s="27">
        <v>24.2</v>
      </c>
      <c r="E46" s="27">
        <v>24.6</v>
      </c>
      <c r="F46" s="27">
        <v>24.5</v>
      </c>
      <c r="G46" s="27">
        <v>24.7</v>
      </c>
      <c r="H46" s="27">
        <v>24.8</v>
      </c>
      <c r="I46" s="27">
        <v>24.6</v>
      </c>
      <c r="J46" s="27">
        <v>24.9</v>
      </c>
      <c r="K46" s="27">
        <v>25.1</v>
      </c>
      <c r="L46" s="27">
        <v>24.7</v>
      </c>
      <c r="M46" s="27">
        <v>25.2</v>
      </c>
      <c r="N46" s="27">
        <v>25.5</v>
      </c>
    </row>
    <row r="47" spans="1:14" x14ac:dyDescent="0.25">
      <c r="A47" s="13" t="s">
        <v>64</v>
      </c>
      <c r="B47" s="8" t="s">
        <v>48</v>
      </c>
      <c r="C47" s="27">
        <v>7.2</v>
      </c>
      <c r="D47" s="27">
        <v>7</v>
      </c>
      <c r="E47" s="27">
        <v>7.2</v>
      </c>
      <c r="F47" s="27">
        <v>7.1</v>
      </c>
      <c r="G47" s="27">
        <v>7.3</v>
      </c>
      <c r="H47" s="27">
        <v>7.5</v>
      </c>
      <c r="I47" s="27">
        <v>7.15</v>
      </c>
      <c r="J47" s="27">
        <v>7.4</v>
      </c>
      <c r="K47" s="27">
        <v>7.7</v>
      </c>
      <c r="L47" s="27">
        <v>7.2</v>
      </c>
      <c r="M47" s="27">
        <v>7.5</v>
      </c>
      <c r="N47" s="27">
        <v>7.9</v>
      </c>
    </row>
    <row r="48" spans="1:14" x14ac:dyDescent="0.25">
      <c r="A48" s="13" t="s">
        <v>65</v>
      </c>
      <c r="B48" s="8" t="s">
        <v>48</v>
      </c>
      <c r="C48" s="27">
        <v>3.2</v>
      </c>
      <c r="D48" s="27">
        <v>3</v>
      </c>
      <c r="E48" s="27">
        <v>3</v>
      </c>
      <c r="F48" s="27">
        <v>2.9</v>
      </c>
      <c r="G48" s="27">
        <v>3.2</v>
      </c>
      <c r="H48" s="27">
        <v>3.3</v>
      </c>
      <c r="I48" s="27">
        <v>3.05</v>
      </c>
      <c r="J48" s="27">
        <v>3.3</v>
      </c>
      <c r="K48" s="27">
        <v>3.4</v>
      </c>
      <c r="L48" s="27">
        <v>3.1</v>
      </c>
      <c r="M48" s="27">
        <v>3.4</v>
      </c>
      <c r="N48" s="27">
        <v>3.5</v>
      </c>
    </row>
    <row r="49" spans="1:18" x14ac:dyDescent="0.25">
      <c r="A49" s="13" t="s">
        <v>66</v>
      </c>
      <c r="B49" s="8" t="s">
        <v>48</v>
      </c>
      <c r="C49" s="27">
        <v>59.3</v>
      </c>
      <c r="D49" s="27">
        <v>61.1</v>
      </c>
      <c r="E49" s="27">
        <v>62.9</v>
      </c>
      <c r="F49" s="27">
        <v>62.7</v>
      </c>
      <c r="G49" s="27">
        <v>63.2</v>
      </c>
      <c r="H49" s="27">
        <v>63.5</v>
      </c>
      <c r="I49" s="27">
        <v>62.8</v>
      </c>
      <c r="J49" s="27">
        <v>63.6</v>
      </c>
      <c r="K49" s="27">
        <v>64.099999999999994</v>
      </c>
      <c r="L49" s="27">
        <v>63</v>
      </c>
      <c r="M49" s="27">
        <v>64.099999999999994</v>
      </c>
      <c r="N49" s="27">
        <v>64.8</v>
      </c>
    </row>
    <row r="50" spans="1:18" x14ac:dyDescent="0.25">
      <c r="A50" s="13" t="s">
        <v>67</v>
      </c>
      <c r="B50" s="8" t="s">
        <v>68</v>
      </c>
      <c r="C50" s="27">
        <v>7.5</v>
      </c>
      <c r="D50" s="27">
        <v>7.5</v>
      </c>
      <c r="E50" s="27">
        <v>7.5</v>
      </c>
      <c r="F50" s="27">
        <v>7.4</v>
      </c>
      <c r="G50" s="27">
        <v>7.6</v>
      </c>
      <c r="H50" s="27">
        <v>8</v>
      </c>
      <c r="I50" s="27">
        <v>7.5</v>
      </c>
      <c r="J50" s="27">
        <v>7.7</v>
      </c>
      <c r="K50" s="27">
        <v>8.1</v>
      </c>
      <c r="L50" s="27">
        <v>7.6</v>
      </c>
      <c r="M50" s="27">
        <v>7.8</v>
      </c>
      <c r="N50" s="27">
        <v>8.3000000000000007</v>
      </c>
    </row>
    <row r="51" spans="1:18" ht="28.5" x14ac:dyDescent="0.2">
      <c r="A51" s="7" t="s">
        <v>69</v>
      </c>
      <c r="B51" s="8" t="s">
        <v>70</v>
      </c>
      <c r="C51" s="10">
        <v>78686.899999999994</v>
      </c>
      <c r="D51" s="10">
        <v>95571</v>
      </c>
      <c r="E51" s="10">
        <v>103000</v>
      </c>
      <c r="F51" s="10">
        <v>103000</v>
      </c>
      <c r="G51" s="10">
        <v>110600</v>
      </c>
      <c r="H51" s="28">
        <v>111900</v>
      </c>
      <c r="I51" s="10">
        <v>103600</v>
      </c>
      <c r="J51" s="10">
        <v>118200</v>
      </c>
      <c r="K51" s="28">
        <v>121600</v>
      </c>
      <c r="L51" s="10">
        <v>104000</v>
      </c>
      <c r="M51" s="10">
        <v>126100</v>
      </c>
      <c r="N51" s="28">
        <v>132900</v>
      </c>
    </row>
    <row r="52" spans="1:18" ht="26.25" x14ac:dyDescent="0.25">
      <c r="A52" s="13" t="s">
        <v>27</v>
      </c>
      <c r="B52" s="8" t="s">
        <v>22</v>
      </c>
      <c r="C52" s="10">
        <v>134.80000000000001</v>
      </c>
      <c r="D52" s="10">
        <v>103.7</v>
      </c>
      <c r="E52" s="10">
        <v>100</v>
      </c>
      <c r="F52" s="10">
        <v>95</v>
      </c>
      <c r="G52" s="10">
        <v>102</v>
      </c>
      <c r="H52" s="29">
        <v>103.2</v>
      </c>
      <c r="I52" s="10">
        <v>96</v>
      </c>
      <c r="J52" s="10">
        <v>102</v>
      </c>
      <c r="K52" s="19">
        <v>103.7</v>
      </c>
      <c r="L52" s="10">
        <v>96</v>
      </c>
      <c r="M52" s="10">
        <v>102</v>
      </c>
      <c r="N52" s="19">
        <v>104.5</v>
      </c>
    </row>
    <row r="53" spans="1:18" ht="38.25" x14ac:dyDescent="0.2">
      <c r="A53" s="7" t="s">
        <v>71</v>
      </c>
      <c r="B53" s="8" t="s">
        <v>72</v>
      </c>
      <c r="C53" s="10">
        <v>324.5</v>
      </c>
      <c r="D53" s="10">
        <v>310</v>
      </c>
      <c r="E53" s="10">
        <v>298</v>
      </c>
      <c r="F53" s="10">
        <v>283.10000000000002</v>
      </c>
      <c r="G53" s="10">
        <v>328</v>
      </c>
      <c r="H53" s="19">
        <v>333.1</v>
      </c>
      <c r="I53" s="10">
        <v>290</v>
      </c>
      <c r="J53" s="10">
        <v>330</v>
      </c>
      <c r="K53" s="19">
        <v>359</v>
      </c>
      <c r="L53" s="10">
        <v>304</v>
      </c>
      <c r="M53" s="10">
        <v>348</v>
      </c>
      <c r="N53" s="19">
        <v>379</v>
      </c>
    </row>
    <row r="54" spans="1:18" x14ac:dyDescent="0.2">
      <c r="A54" s="7" t="s">
        <v>73</v>
      </c>
      <c r="B54" s="8" t="s">
        <v>74</v>
      </c>
      <c r="C54" s="10">
        <v>152913.79999999999</v>
      </c>
      <c r="D54" s="10">
        <v>159686.20000000001</v>
      </c>
      <c r="E54" s="10">
        <v>171500</v>
      </c>
      <c r="F54" s="10">
        <v>180000</v>
      </c>
      <c r="G54" s="10">
        <v>184500</v>
      </c>
      <c r="H54" s="10">
        <v>186400</v>
      </c>
      <c r="I54" s="10">
        <v>189000</v>
      </c>
      <c r="J54" s="10">
        <v>197600</v>
      </c>
      <c r="K54" s="10">
        <v>201600</v>
      </c>
      <c r="L54" s="10">
        <v>198500</v>
      </c>
      <c r="M54" s="10">
        <v>211700</v>
      </c>
      <c r="N54" s="10">
        <v>218000</v>
      </c>
    </row>
    <row r="55" spans="1:18" ht="26.25" x14ac:dyDescent="0.25">
      <c r="A55" s="13" t="s">
        <v>27</v>
      </c>
      <c r="B55" s="8" t="s">
        <v>22</v>
      </c>
      <c r="C55" s="10">
        <v>101.8</v>
      </c>
      <c r="D55" s="10">
        <v>90.2</v>
      </c>
      <c r="E55" s="28">
        <v>104.5</v>
      </c>
      <c r="F55" s="10">
        <v>100</v>
      </c>
      <c r="G55" s="10">
        <v>102.5</v>
      </c>
      <c r="H55" s="10">
        <v>103.5</v>
      </c>
      <c r="I55" s="10">
        <v>101</v>
      </c>
      <c r="J55" s="10">
        <v>103</v>
      </c>
      <c r="K55" s="10">
        <v>104</v>
      </c>
      <c r="L55" s="10">
        <v>101</v>
      </c>
      <c r="M55" s="10">
        <v>103</v>
      </c>
      <c r="N55" s="10">
        <v>104</v>
      </c>
    </row>
    <row r="56" spans="1:18" x14ac:dyDescent="0.2">
      <c r="A56" s="7" t="s">
        <v>75</v>
      </c>
      <c r="B56" s="8" t="s">
        <v>70</v>
      </c>
      <c r="C56" s="10">
        <v>44495.9</v>
      </c>
      <c r="D56" s="10">
        <v>49399.6</v>
      </c>
      <c r="E56" s="10">
        <v>56300</v>
      </c>
      <c r="F56" s="10">
        <v>59400</v>
      </c>
      <c r="G56" s="10">
        <v>60500</v>
      </c>
      <c r="H56" s="10">
        <v>61800</v>
      </c>
      <c r="I56" s="10">
        <v>62400</v>
      </c>
      <c r="J56" s="10">
        <v>64500</v>
      </c>
      <c r="K56" s="10">
        <v>66800</v>
      </c>
      <c r="L56" s="10">
        <v>65800</v>
      </c>
      <c r="M56" s="10">
        <v>69100</v>
      </c>
      <c r="N56" s="10">
        <v>72950</v>
      </c>
    </row>
    <row r="57" spans="1:18" ht="26.25" x14ac:dyDescent="0.25">
      <c r="A57" s="13" t="s">
        <v>27</v>
      </c>
      <c r="B57" s="8" t="s">
        <v>22</v>
      </c>
      <c r="C57" s="10">
        <v>118.1</v>
      </c>
      <c r="D57" s="10">
        <v>101.8</v>
      </c>
      <c r="E57" s="10">
        <v>105.3</v>
      </c>
      <c r="F57" s="10">
        <v>100</v>
      </c>
      <c r="G57" s="10">
        <v>102</v>
      </c>
      <c r="H57" s="10">
        <v>104</v>
      </c>
      <c r="I57" s="10">
        <v>101</v>
      </c>
      <c r="J57" s="10">
        <v>102.5</v>
      </c>
      <c r="K57" s="10">
        <v>104</v>
      </c>
      <c r="L57" s="10">
        <v>101.5</v>
      </c>
      <c r="M57" s="10">
        <v>103</v>
      </c>
      <c r="N57" s="10">
        <v>105</v>
      </c>
    </row>
    <row r="58" spans="1:18" ht="15.75" x14ac:dyDescent="0.2">
      <c r="A58" s="7" t="s">
        <v>76</v>
      </c>
      <c r="B58" s="8" t="s">
        <v>77</v>
      </c>
      <c r="C58" s="10">
        <v>107090.4</v>
      </c>
      <c r="D58" s="10">
        <v>120547.8</v>
      </c>
      <c r="E58" s="30">
        <v>132600</v>
      </c>
      <c r="F58" s="30">
        <v>138600</v>
      </c>
      <c r="G58" s="30">
        <v>141500</v>
      </c>
      <c r="H58" s="15">
        <v>143000</v>
      </c>
      <c r="I58" s="30">
        <v>144400</v>
      </c>
      <c r="J58" s="30">
        <v>150700</v>
      </c>
      <c r="K58" s="15">
        <v>154200</v>
      </c>
      <c r="L58" s="30">
        <v>150300</v>
      </c>
      <c r="M58" s="30">
        <v>160500</v>
      </c>
      <c r="N58" s="9">
        <v>166200</v>
      </c>
      <c r="O58" s="31"/>
      <c r="P58" s="31"/>
      <c r="Q58" s="31"/>
      <c r="R58" s="31"/>
    </row>
    <row r="59" spans="1:18" ht="58.5" x14ac:dyDescent="0.25">
      <c r="A59" s="32" t="s">
        <v>78</v>
      </c>
      <c r="B59" s="33" t="s">
        <v>77</v>
      </c>
      <c r="C59" s="30">
        <v>142050</v>
      </c>
      <c r="D59" s="30">
        <v>158000</v>
      </c>
      <c r="E59" s="30">
        <v>173400</v>
      </c>
      <c r="F59" s="30">
        <v>181600</v>
      </c>
      <c r="G59" s="30">
        <v>185000</v>
      </c>
      <c r="H59" s="30">
        <v>187300</v>
      </c>
      <c r="I59" s="30">
        <v>189000</v>
      </c>
      <c r="J59" s="30">
        <v>197000</v>
      </c>
      <c r="K59" s="30">
        <v>201900</v>
      </c>
      <c r="L59" s="30">
        <v>196800</v>
      </c>
      <c r="M59" s="30">
        <v>209800</v>
      </c>
      <c r="N59" s="30">
        <v>217700</v>
      </c>
    </row>
    <row r="60" spans="1:18" ht="30" x14ac:dyDescent="0.2">
      <c r="A60" s="34" t="s">
        <v>79</v>
      </c>
      <c r="B60" s="35" t="s">
        <v>80</v>
      </c>
      <c r="C60" s="10">
        <v>49.552999999999997</v>
      </c>
      <c r="D60" s="10">
        <v>56.457999999999998</v>
      </c>
      <c r="E60" s="9">
        <v>62.1</v>
      </c>
      <c r="F60" s="9">
        <v>65</v>
      </c>
      <c r="G60" s="9">
        <v>66.099999999999994</v>
      </c>
      <c r="H60" s="20">
        <v>67.099999999999994</v>
      </c>
      <c r="I60" s="9">
        <v>67.599999999999994</v>
      </c>
      <c r="J60" s="9">
        <v>70.3</v>
      </c>
      <c r="K60" s="20">
        <v>72.5</v>
      </c>
      <c r="L60" s="9">
        <v>70.3</v>
      </c>
      <c r="M60" s="9">
        <v>74.7</v>
      </c>
      <c r="N60" s="9">
        <v>78.3</v>
      </c>
    </row>
    <row r="61" spans="1:18" ht="75" x14ac:dyDescent="0.25">
      <c r="A61" s="13" t="s">
        <v>81</v>
      </c>
      <c r="B61" s="3" t="s">
        <v>80</v>
      </c>
      <c r="C61" s="10">
        <v>41.917999999999999</v>
      </c>
      <c r="D61" s="10">
        <v>46.712000000000003</v>
      </c>
      <c r="E61" s="10">
        <v>51.38</v>
      </c>
      <c r="F61" s="10">
        <v>53.7</v>
      </c>
      <c r="G61" s="10">
        <v>54.6</v>
      </c>
      <c r="H61" s="19">
        <v>55.5</v>
      </c>
      <c r="I61" s="10">
        <v>55.8</v>
      </c>
      <c r="J61" s="10">
        <v>58</v>
      </c>
      <c r="K61" s="19">
        <v>59.9</v>
      </c>
      <c r="L61" s="10">
        <v>58</v>
      </c>
      <c r="M61" s="10">
        <v>61.6</v>
      </c>
      <c r="N61" s="10">
        <v>64.7</v>
      </c>
    </row>
    <row r="62" spans="1:18" ht="15.75" x14ac:dyDescent="0.2">
      <c r="A62" s="22" t="s">
        <v>82</v>
      </c>
      <c r="B62" s="8" t="s">
        <v>83</v>
      </c>
      <c r="C62" s="36">
        <v>77452</v>
      </c>
      <c r="D62" s="36">
        <v>48956</v>
      </c>
      <c r="E62" s="36">
        <v>60000</v>
      </c>
      <c r="F62" s="36">
        <v>61000</v>
      </c>
      <c r="G62" s="37">
        <v>63600</v>
      </c>
      <c r="H62" s="37">
        <v>80000</v>
      </c>
      <c r="I62" s="37">
        <v>62500</v>
      </c>
      <c r="J62" s="36">
        <v>66780</v>
      </c>
      <c r="K62" s="36">
        <v>90000</v>
      </c>
      <c r="L62" s="37">
        <v>64400</v>
      </c>
      <c r="M62" s="37">
        <v>70200</v>
      </c>
      <c r="N62" s="37">
        <v>100000</v>
      </c>
    </row>
    <row r="63" spans="1:18" ht="45" x14ac:dyDescent="0.25">
      <c r="A63" s="22" t="s">
        <v>84</v>
      </c>
      <c r="B63" s="33" t="s">
        <v>83</v>
      </c>
      <c r="C63" s="15">
        <v>132485.79999999999</v>
      </c>
      <c r="D63" s="15">
        <v>143400</v>
      </c>
      <c r="E63" s="15">
        <v>165000</v>
      </c>
      <c r="F63" s="15">
        <v>166500</v>
      </c>
      <c r="G63" s="15">
        <v>173000</v>
      </c>
      <c r="H63" s="15">
        <v>174000</v>
      </c>
      <c r="I63" s="15">
        <v>169500</v>
      </c>
      <c r="J63" s="15">
        <v>182000</v>
      </c>
      <c r="K63" s="15">
        <v>184000</v>
      </c>
      <c r="L63" s="15">
        <v>173000</v>
      </c>
      <c r="M63" s="15">
        <v>192000</v>
      </c>
      <c r="N63" s="15">
        <v>196000</v>
      </c>
    </row>
    <row r="64" spans="1:18" ht="25.5" x14ac:dyDescent="0.2">
      <c r="A64" s="7" t="s">
        <v>85</v>
      </c>
      <c r="B64" s="8" t="s">
        <v>86</v>
      </c>
      <c r="C64" s="20">
        <v>1637.6969999999999</v>
      </c>
      <c r="D64" s="20">
        <v>1528.0736999999999</v>
      </c>
      <c r="E64" s="20">
        <v>1276.47</v>
      </c>
      <c r="F64" s="20">
        <v>1122.3499999999999</v>
      </c>
      <c r="G64" s="20">
        <v>1299.068</v>
      </c>
      <c r="H64" s="20">
        <v>1435.34</v>
      </c>
      <c r="I64" s="20">
        <v>1166.4000000000001</v>
      </c>
      <c r="J64" s="20">
        <v>1353.7</v>
      </c>
      <c r="K64" s="20">
        <v>1501.9</v>
      </c>
      <c r="L64" s="20">
        <v>1205.4000000000001</v>
      </c>
      <c r="M64" s="20">
        <v>1403.4</v>
      </c>
      <c r="N64" s="20">
        <v>1562.2</v>
      </c>
    </row>
    <row r="65" spans="1:16" ht="26.25" x14ac:dyDescent="0.25">
      <c r="A65" s="13" t="s">
        <v>87</v>
      </c>
      <c r="B65" s="8" t="s">
        <v>22</v>
      </c>
      <c r="C65" s="20">
        <v>79.5</v>
      </c>
      <c r="D65" s="38">
        <f>D64/C64*100</f>
        <v>93.306252621821983</v>
      </c>
      <c r="E65" s="38">
        <f>E64/D64*100</f>
        <v>83.534583443193881</v>
      </c>
      <c r="F65" s="20">
        <f>F64/E64*100</f>
        <v>87.926077385289105</v>
      </c>
      <c r="G65" s="20">
        <f>G64/E64*100</f>
        <v>101.77035104624473</v>
      </c>
      <c r="H65" s="20">
        <f t="shared" ref="H65:N65" si="0">H64/E64*100</f>
        <v>112.44604260186296</v>
      </c>
      <c r="I65" s="20">
        <f t="shared" si="0"/>
        <v>103.92480064151113</v>
      </c>
      <c r="J65" s="20">
        <f t="shared" si="0"/>
        <v>104.20547654164372</v>
      </c>
      <c r="K65" s="20">
        <f t="shared" si="0"/>
        <v>104.63722880989872</v>
      </c>
      <c r="L65" s="20">
        <f t="shared" si="0"/>
        <v>103.34362139917694</v>
      </c>
      <c r="M65" s="20">
        <f t="shared" si="0"/>
        <v>103.67141907365</v>
      </c>
      <c r="N65" s="20">
        <f t="shared" si="0"/>
        <v>104.01491444170716</v>
      </c>
    </row>
    <row r="66" spans="1:16" ht="15.75" x14ac:dyDescent="0.25">
      <c r="A66" s="39" t="s">
        <v>88</v>
      </c>
      <c r="B66" s="8"/>
      <c r="C66" s="17"/>
      <c r="D66" s="17"/>
      <c r="E66" s="17"/>
      <c r="F66" s="17"/>
      <c r="G66" s="18"/>
      <c r="H66" s="17"/>
      <c r="I66" s="17"/>
      <c r="J66" s="9"/>
      <c r="K66" s="17"/>
      <c r="L66" s="17"/>
      <c r="M66" s="40"/>
      <c r="N66" s="17"/>
    </row>
    <row r="67" spans="1:16" ht="25.5" x14ac:dyDescent="0.2">
      <c r="A67" s="7" t="s">
        <v>89</v>
      </c>
      <c r="B67" s="8" t="s">
        <v>86</v>
      </c>
      <c r="C67" s="9">
        <v>1232.37976</v>
      </c>
      <c r="D67" s="9">
        <v>1360.8185699999999</v>
      </c>
      <c r="E67" s="20">
        <v>1088.6500000000001</v>
      </c>
      <c r="F67" s="20">
        <v>932.74</v>
      </c>
      <c r="G67" s="20">
        <v>1097.3499999999999</v>
      </c>
      <c r="H67" s="20">
        <v>1223.54</v>
      </c>
      <c r="I67" s="20">
        <v>970.4</v>
      </c>
      <c r="J67" s="20">
        <v>1144.5360000000001</v>
      </c>
      <c r="K67" s="20">
        <v>1281.3</v>
      </c>
      <c r="L67" s="20">
        <v>1005</v>
      </c>
      <c r="M67" s="20">
        <v>1188.2</v>
      </c>
      <c r="N67" s="20">
        <v>1334.7</v>
      </c>
    </row>
    <row r="68" spans="1:16" ht="26.25" x14ac:dyDescent="0.25">
      <c r="A68" s="13" t="s">
        <v>87</v>
      </c>
      <c r="B68" s="8" t="s">
        <v>22</v>
      </c>
      <c r="C68" s="20">
        <v>71.7</v>
      </c>
      <c r="D68" s="38">
        <f>D67/C67*100</f>
        <v>110.42201553196556</v>
      </c>
      <c r="E68" s="38">
        <f>E67/D67*100</f>
        <v>79.99964315595723</v>
      </c>
      <c r="F68" s="20">
        <f>F67/E67*100</f>
        <v>85.67859275249161</v>
      </c>
      <c r="G68" s="20">
        <f>G67/E67*100</f>
        <v>100.79915491663986</v>
      </c>
      <c r="H68" s="20">
        <f t="shared" ref="H68:N68" si="1">H67/E67*100</f>
        <v>112.39057548339686</v>
      </c>
      <c r="I68" s="38">
        <f t="shared" si="1"/>
        <v>104.0375667388554</v>
      </c>
      <c r="J68" s="38">
        <f t="shared" si="1"/>
        <v>104.2999954435686</v>
      </c>
      <c r="K68" s="20">
        <f t="shared" si="1"/>
        <v>104.7207283783121</v>
      </c>
      <c r="L68" s="20">
        <f t="shared" si="1"/>
        <v>103.56553998351197</v>
      </c>
      <c r="M68" s="20">
        <f t="shared" si="1"/>
        <v>103.8149957712121</v>
      </c>
      <c r="N68" s="20">
        <f t="shared" si="1"/>
        <v>104.16764223835169</v>
      </c>
      <c r="P68" s="42"/>
    </row>
    <row r="69" spans="1:16" ht="25.5" x14ac:dyDescent="0.2">
      <c r="A69" s="7" t="s">
        <v>90</v>
      </c>
      <c r="B69" s="8" t="s">
        <v>86</v>
      </c>
      <c r="C69" s="20">
        <v>405.31724000000003</v>
      </c>
      <c r="D69" s="20">
        <v>167.25513000000001</v>
      </c>
      <c r="E69" s="20">
        <v>187.82</v>
      </c>
      <c r="F69" s="20">
        <v>189.61</v>
      </c>
      <c r="G69" s="20">
        <v>201.71799999999999</v>
      </c>
      <c r="H69" s="9">
        <v>211.8</v>
      </c>
      <c r="I69" s="20">
        <v>196</v>
      </c>
      <c r="J69" s="20">
        <v>209.2</v>
      </c>
      <c r="K69" s="9">
        <v>220.6</v>
      </c>
      <c r="L69" s="20">
        <v>200.4</v>
      </c>
      <c r="M69" s="20">
        <v>215.23500000000001</v>
      </c>
      <c r="N69" s="20">
        <v>227.5</v>
      </c>
      <c r="P69" s="42"/>
    </row>
    <row r="70" spans="1:16" ht="26.25" x14ac:dyDescent="0.25">
      <c r="A70" s="13" t="s">
        <v>87</v>
      </c>
      <c r="B70" s="8" t="s">
        <v>22</v>
      </c>
      <c r="C70" s="20">
        <v>119.1</v>
      </c>
      <c r="D70" s="38">
        <f>D69/C69*100</f>
        <v>41.265239544214801</v>
      </c>
      <c r="E70" s="38">
        <f>E69/D69*100</f>
        <v>112.29550926180858</v>
      </c>
      <c r="F70" s="20">
        <f>F69/E69*100</f>
        <v>100.95304014481951</v>
      </c>
      <c r="G70" s="20">
        <f>G69/E69*100</f>
        <v>107.39963795122991</v>
      </c>
      <c r="H70" s="20">
        <f t="shared" ref="H70:N70" si="2">H69/E69*100</f>
        <v>112.76754339260995</v>
      </c>
      <c r="I70" s="20">
        <f t="shared" si="2"/>
        <v>103.37007541796316</v>
      </c>
      <c r="J70" s="20">
        <f t="shared" si="2"/>
        <v>103.70913850028258</v>
      </c>
      <c r="K70" s="20">
        <f t="shared" si="2"/>
        <v>104.15486307837583</v>
      </c>
      <c r="L70" s="20">
        <f t="shared" si="2"/>
        <v>102.24489795918367</v>
      </c>
      <c r="M70" s="20">
        <f t="shared" si="2"/>
        <v>102.88479923518166</v>
      </c>
      <c r="N70" s="20">
        <f t="shared" si="2"/>
        <v>103.12783318223029</v>
      </c>
    </row>
    <row r="71" spans="1:16" ht="42.75" x14ac:dyDescent="0.2">
      <c r="A71" s="21" t="s">
        <v>91</v>
      </c>
      <c r="B71" s="3" t="s">
        <v>92</v>
      </c>
      <c r="C71" s="10">
        <v>5.6</v>
      </c>
      <c r="D71" s="10">
        <v>4.0999999999999996</v>
      </c>
      <c r="E71" s="10">
        <v>3.8</v>
      </c>
      <c r="F71" s="10">
        <v>3.7</v>
      </c>
      <c r="G71" s="10">
        <v>3.6</v>
      </c>
      <c r="H71" s="41">
        <v>3.5</v>
      </c>
      <c r="I71" s="10">
        <v>3.6</v>
      </c>
      <c r="J71" s="10">
        <v>3.4</v>
      </c>
      <c r="K71" s="41">
        <v>3.3</v>
      </c>
      <c r="L71" s="10">
        <v>3.3</v>
      </c>
      <c r="M71" s="10">
        <v>3.1</v>
      </c>
      <c r="N71" s="23">
        <v>3</v>
      </c>
    </row>
    <row r="72" spans="1:16" ht="28.5" x14ac:dyDescent="0.2">
      <c r="A72" s="21" t="s">
        <v>93</v>
      </c>
      <c r="B72" s="3" t="s">
        <v>20</v>
      </c>
      <c r="C72" s="10">
        <v>1.9</v>
      </c>
      <c r="D72" s="10">
        <v>1.4</v>
      </c>
      <c r="E72" s="19">
        <v>1.3</v>
      </c>
      <c r="F72" s="45">
        <v>1.4</v>
      </c>
      <c r="G72" s="45">
        <v>1.28</v>
      </c>
      <c r="H72" s="46">
        <v>1.25</v>
      </c>
      <c r="I72" s="45">
        <v>1.39</v>
      </c>
      <c r="J72" s="45">
        <v>1.25</v>
      </c>
      <c r="K72" s="46">
        <v>1.2</v>
      </c>
      <c r="L72" s="45">
        <v>1.35</v>
      </c>
      <c r="M72" s="45">
        <v>1.23</v>
      </c>
      <c r="N72" s="47">
        <v>1.19</v>
      </c>
    </row>
    <row r="74" spans="1:16" x14ac:dyDescent="0.2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6" x14ac:dyDescent="0.25">
      <c r="C75" s="43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</row>
    <row r="76" spans="1:16" x14ac:dyDescent="0.25">
      <c r="B76" s="44"/>
      <c r="C76" s="44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6" x14ac:dyDescent="0.25">
      <c r="B77" s="44"/>
      <c r="C77" s="44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</row>
    <row r="78" spans="1:16" x14ac:dyDescent="0.2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6" x14ac:dyDescent="0.25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</sheetData>
  <mergeCells count="17">
    <mergeCell ref="A1:N1"/>
    <mergeCell ref="A2:N2"/>
    <mergeCell ref="A3:N3"/>
    <mergeCell ref="A4:A6"/>
    <mergeCell ref="B4:B6"/>
    <mergeCell ref="C4:C6"/>
    <mergeCell ref="D4:D6"/>
    <mergeCell ref="E4:E6"/>
    <mergeCell ref="F4:H4"/>
    <mergeCell ref="I4:K4"/>
    <mergeCell ref="L4:N4"/>
    <mergeCell ref="F9:H9"/>
    <mergeCell ref="I9:K9"/>
    <mergeCell ref="L9:N9"/>
    <mergeCell ref="F10:H10"/>
    <mergeCell ref="I10:K10"/>
    <mergeCell ref="L10:N10"/>
  </mergeCells>
  <printOptions gridLines="1"/>
  <pageMargins left="0.39374999999999999" right="0" top="0.70833333333333304" bottom="0.39305555555555599" header="0.47222222222222199" footer="0.196527777777778"/>
  <pageSetup paperSize="9" scale="71" firstPageNumber="0" fitToHeight="6" orientation="landscape" horizontalDpi="300" verticalDpi="300" r:id="rId1"/>
  <headerFooter>
    <oddHeader>&amp;RПриложение №1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параметры июль 2023</vt:lpstr>
      <vt:lpstr>'Основные параметры июль 2023'!Заголовки_для_печати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Вихарева Светлана Геннадьевна</dc:creator>
  <cp:lastModifiedBy>Табулович Наталья Валерьевна</cp:lastModifiedBy>
  <cp:revision>2</cp:revision>
  <cp:lastPrinted>2023-08-28T08:22:18Z</cp:lastPrinted>
  <dcterms:created xsi:type="dcterms:W3CDTF">2020-11-01T16:20:45Z</dcterms:created>
  <dcterms:modified xsi:type="dcterms:W3CDTF">2023-11-09T08:06:13Z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